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시니어편의점\01.중산산들점\"/>
    </mc:Choice>
  </mc:AlternateContent>
  <xr:revisionPtr revIDLastSave="0" documentId="8_{54DDDFC7-8ED4-4121-86C9-06E523150271}" xr6:coauthVersionLast="47" xr6:coauthVersionMax="47" xr10:uidLastSave="{00000000-0000-0000-0000-000000000000}"/>
  <bookViews>
    <workbookView xWindow="8550" yWindow="810" windowWidth="27900" windowHeight="7485" activeTab="1" xr2:uid="{00000000-000D-0000-FFFF-FFFF00000000}"/>
  </bookViews>
  <sheets>
    <sheet name="중산산들점" sheetId="1" r:id="rId1"/>
    <sheet name="주엽한사랑점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9" i="2" l="1"/>
  <c r="C20" i="2"/>
  <c r="E15" i="2"/>
  <c r="E12" i="2"/>
  <c r="C28" i="1"/>
  <c r="E12" i="1" l="1"/>
  <c r="C20" i="1" l="1"/>
  <c r="E15" i="1" l="1"/>
</calcChain>
</file>

<file path=xl/sharedStrings.xml><?xml version="1.0" encoding="utf-8"?>
<sst xmlns="http://schemas.openxmlformats.org/spreadsheetml/2006/main" count="73" uniqueCount="40">
  <si>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</si>
  <si>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</si>
  <si>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</si>
  <si>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</si>
  <si>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</si>
  <si>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</si>
  <si>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</si>
  <si>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</si>
  <si>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</si>
  <si>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</si>
  <si>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</si>
  <si>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</si>
  <si>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인건비</t>
  </si>
  <si>
    <t>소계</t>
  </si>
  <si>
    <t>운영비</t>
  </si>
  <si>
    <t>인건비</t>
    <phoneticPr fontId="1" type="noConversion"/>
  </si>
  <si>
    <t>기타운영비</t>
    <phoneticPr fontId="1" type="noConversion"/>
  </si>
  <si>
    <t>합   계</t>
    <phoneticPr fontId="1" type="noConversion"/>
  </si>
  <si>
    <t>[서식 1-30호] 시장형사업단 월별 사업추진현황 정보공개</t>
    <phoneticPr fontId="1" type="noConversion"/>
  </si>
  <si>
    <t>이재욱</t>
    <phoneticPr fontId="1" type="noConversion"/>
  </si>
  <si>
    <t>시장형 사업단 1월 사업추진현황 정보공개 (1월 31일 기준)</t>
    <phoneticPr fontId="1" type="noConversion"/>
  </si>
  <si>
    <t>참여자 1월 보조금 인건비 지급</t>
    <phoneticPr fontId="1" type="noConversion"/>
  </si>
  <si>
    <t>참여자 1월 수익금 인건비 지급</t>
    <phoneticPr fontId="1" type="noConversion"/>
  </si>
  <si>
    <t>시니어편의점 중산산들점</t>
    <phoneticPr fontId="1" type="noConversion"/>
  </si>
  <si>
    <t>편의점중산산들점 1분기 보조금 입금</t>
    <phoneticPr fontId="1" type="noConversion"/>
  </si>
  <si>
    <t>편의점중산산들점 1월 수익금(정산액) 입금</t>
    <phoneticPr fontId="1" type="noConversion"/>
  </si>
  <si>
    <t>1월 공과금 납부(관리비)</t>
    <phoneticPr fontId="1" type="noConversion"/>
  </si>
  <si>
    <t>4분기 부가세 납부</t>
    <phoneticPr fontId="1" type="noConversion"/>
  </si>
  <si>
    <t>1월 공과금 납부(전기료)</t>
    <phoneticPr fontId="1" type="noConversion"/>
  </si>
  <si>
    <t>1월 공과금 납부(전화료)</t>
    <phoneticPr fontId="1" type="noConversion"/>
  </si>
  <si>
    <t>워크북 제작비 지급</t>
    <phoneticPr fontId="1" type="noConversion"/>
  </si>
  <si>
    <t>참여자 설 선물 구입 지급</t>
    <phoneticPr fontId="1" type="noConversion"/>
  </si>
  <si>
    <t>시니어편의점 주엽한사랑점</t>
    <phoneticPr fontId="1" type="noConversion"/>
  </si>
  <si>
    <t>시니어편의점 주엽한사랑점 부가세 잉여금 입금</t>
    <phoneticPr fontId="1" type="noConversion"/>
  </si>
  <si>
    <t>편의점주엽한사랑점 1분기 보조금 입금</t>
    <phoneticPr fontId="1" type="noConversion"/>
  </si>
  <si>
    <t>시니어편의점 주엽한사랑점 1월 수익금(정산액) 입금</t>
    <phoneticPr fontId="1" type="noConversion"/>
  </si>
  <si>
    <t>1월 보조금 인건비</t>
    <phoneticPr fontId="1" type="noConversion"/>
  </si>
  <si>
    <t>1월 수익금 인건비</t>
    <phoneticPr fontId="1" type="noConversion"/>
  </si>
  <si>
    <t>편의점2호점사업 4분기 부가세 납부</t>
  </si>
  <si>
    <t>1월 공과금 납부(전화요금)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</si>
</sst>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#,##0_ "/>
    <numFmt numFmtId="178" formatCode="#,##0_);[Red]\(#,##0\)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rgb="FF191919"/>
      <name val="굴림체"/>
      <family val="3"/>
      <charset val="129"/>
    </font>
    <font>
      <sz val="10"/>
      <color rgb="FF000000"/>
      <name val="굴림체"/>
      <family val="3"/>
      <charset val="129"/>
    </font>
    <font>
      <sz val="11"/>
      <color theme="1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rgb="FF000000"/>
      <name val="굴림체"/>
      <family val="3"/>
      <charset val="129"/>
    </font>
    <font>
      <b/>
      <sz val="20"/>
      <color rgb="FF191919"/>
      <name val="굴림체"/>
      <family val="3"/>
      <charset val="129"/>
    </font>
    <font>
      <b/>
      <sz val="11"/>
      <color rgb="FF000000"/>
      <name val="굴림체"/>
      <family val="3"/>
      <charset val="129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0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176" fontId="5" fillId="0" borderId="8" xfId="0" applyNumberFormat="1" applyFont="1" applyBorder="1" applyAlignment="1">
      <alignment horizontal="center" vertical="center"/>
    </xf>
    <xf numFmtId="178" fontId="5" fillId="0" borderId="8" xfId="0" applyNumberFormat="1" applyFont="1" applyBorder="1">
      <alignment vertical="center"/>
    </xf>
    <xf numFmtId="177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178" fontId="7" fillId="3" borderId="5" xfId="0" applyNumberFormat="1" applyFont="1" applyFill="1" applyBorder="1" applyAlignment="1">
      <alignment horizontal="right" vertical="center"/>
    </xf>
    <xf numFmtId="178" fontId="7" fillId="3" borderId="1" xfId="0" applyNumberFormat="1" applyFont="1" applyFill="1" applyBorder="1" applyAlignment="1">
      <alignment horizontal="right" vertical="center"/>
    </xf>
    <xf numFmtId="176" fontId="5" fillId="0" borderId="8" xfId="0" applyNumberFormat="1" applyFont="1" applyBorder="1" applyAlignment="1">
      <alignment horizontal="center" vertical="center" shrinkToFit="1"/>
    </xf>
    <xf numFmtId="41" fontId="7" fillId="4" borderId="5" xfId="1" applyFont="1" applyFill="1" applyBorder="1" applyAlignment="1">
      <alignment horizontal="righ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/>
    </xf>
    <xf numFmtId="41" fontId="7" fillId="0" borderId="5" xfId="1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3" fillId="3" borderId="0" xfId="0" applyFont="1" applyFill="1">
      <alignment vertical="center"/>
    </xf>
    <xf numFmtId="0" fontId="4" fillId="3" borderId="0" xfId="0" applyFont="1" applyFill="1" applyAlignment="1">
      <alignment horizontal="justify" vertical="center"/>
    </xf>
    <xf numFmtId="0" fontId="5" fillId="3" borderId="0" xfId="0" applyFont="1" applyFill="1">
      <alignment vertical="center"/>
    </xf>
    <xf numFmtId="0" fontId="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3" borderId="0" xfId="0" applyFont="1" applyFill="1" applyAlignment="1">
      <alignment horizontal="center" vertical="center"/>
    </xf>
    <xf numFmtId="0" fontId="9" fillId="2" borderId="8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7" fontId="7" fillId="0" borderId="8" xfId="0" applyNumberFormat="1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41" fontId="5" fillId="0" borderId="12" xfId="1" applyFont="1" applyFill="1" applyBorder="1" applyAlignment="1">
      <alignment horizontal="right" vertical="center"/>
    </xf>
    <xf numFmtId="41" fontId="7" fillId="0" borderId="5" xfId="1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41" fontId="5" fillId="0" borderId="8" xfId="1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shrinkToFit="1"/>
    </xf>
    <xf numFmtId="176" fontId="7" fillId="0" borderId="5" xfId="0" applyNumberFormat="1" applyFont="1" applyBorder="1" applyAlignment="1">
      <alignment horizontal="center" vertical="center" wrapText="1"/>
    </xf>
    <xf numFmtId="177" fontId="5" fillId="0" borderId="8" xfId="0" applyNumberFormat="1" applyFont="1" applyBorder="1" applyAlignment="1">
      <alignment horizontal="center" vertical="center" shrinkToFit="1"/>
    </xf>
    <xf numFmtId="177" fontId="5" fillId="0" borderId="8" xfId="0" applyNumberFormat="1" applyFont="1" applyBorder="1" applyAlignment="1">
      <alignment horizontal="center" vertical="center" wrapText="1" shrinkToFi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"/>
  <sheetViews>
    <sheetView view="pageBreakPreview" zoomScaleSheetLayoutView="100" workbookViewId="0">
      <selection activeCell="A6" sqref="A6:E6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23" t="s">
        <v>18</v>
      </c>
      <c r="B1" s="23"/>
      <c r="C1" s="23"/>
      <c r="D1" s="23"/>
      <c r="E1" s="23"/>
      <c r="F1" s="23"/>
    </row>
    <row r="2" spans="1:6" ht="38.25" customHeight="1" x14ac:dyDescent="0.3">
      <c r="A2" s="24"/>
      <c r="B2" s="25"/>
      <c r="C2" s="25"/>
      <c r="D2" s="25"/>
      <c r="E2" s="25"/>
      <c r="F2" s="25"/>
    </row>
    <row r="3" spans="1:6" ht="25.5" x14ac:dyDescent="0.3">
      <c r="A3" s="29" t="s">
        <v>20</v>
      </c>
      <c r="B3" s="29"/>
      <c r="C3" s="29"/>
      <c r="D3" s="29"/>
      <c r="E3" s="29"/>
      <c r="F3" s="29"/>
    </row>
    <row r="4" spans="1:6" ht="39.75" customHeight="1" x14ac:dyDescent="0.3">
      <c r="A4" s="24"/>
      <c r="B4" s="25"/>
      <c r="C4" s="25"/>
      <c r="D4" s="25"/>
      <c r="E4" s="25"/>
      <c r="F4" s="25"/>
    </row>
    <row r="5" spans="1:6" ht="36" customHeight="1" x14ac:dyDescent="0.3">
      <c r="A5" s="7" t="s">
        <v>0</v>
      </c>
      <c r="B5" s="26" t="s">
        <v>23</v>
      </c>
      <c r="C5" s="26"/>
      <c r="D5" s="8" t="s">
        <v>1</v>
      </c>
      <c r="E5" s="26" t="s">
        <v>19</v>
      </c>
      <c r="F5" s="26"/>
    </row>
    <row r="6" spans="1:6" ht="36" customHeight="1" x14ac:dyDescent="0.3">
      <c r="A6" s="27" t="s">
        <v>2</v>
      </c>
      <c r="B6" s="27"/>
      <c r="C6" s="28"/>
      <c r="D6" s="28"/>
      <c r="E6" s="27"/>
      <c r="F6" s="2"/>
    </row>
    <row r="7" spans="1:6" ht="36" customHeight="1" x14ac:dyDescent="0.3">
      <c r="A7" s="9" t="s">
        <v>3</v>
      </c>
      <c r="B7" s="7" t="s">
        <v>4</v>
      </c>
      <c r="C7" s="30" t="s">
        <v>5</v>
      </c>
      <c r="D7" s="30"/>
      <c r="E7" s="16" t="s">
        <v>6</v>
      </c>
      <c r="F7" s="9" t="s">
        <v>7</v>
      </c>
    </row>
    <row r="8" spans="1:6" ht="36" customHeight="1" x14ac:dyDescent="0.3">
      <c r="A8" s="17">
        <v>1</v>
      </c>
      <c r="B8" s="18">
        <v>44582</v>
      </c>
      <c r="C8" s="26" t="s">
        <v>24</v>
      </c>
      <c r="D8" s="26"/>
      <c r="E8" s="43">
        <v>5687162</v>
      </c>
      <c r="F8" s="17"/>
    </row>
    <row r="9" spans="1:6" ht="36" customHeight="1" x14ac:dyDescent="0.3">
      <c r="A9" s="17">
        <v>2</v>
      </c>
      <c r="B9" s="18">
        <v>44603</v>
      </c>
      <c r="C9" s="31" t="s">
        <v>25</v>
      </c>
      <c r="D9" s="32"/>
      <c r="E9" s="43">
        <v>5800447</v>
      </c>
      <c r="F9" s="17"/>
    </row>
    <row r="10" spans="1:6" ht="36" customHeight="1" x14ac:dyDescent="0.3">
      <c r="A10" s="17"/>
      <c r="B10" s="3"/>
      <c r="C10" s="33"/>
      <c r="D10" s="34"/>
      <c r="E10" s="4"/>
      <c r="F10" s="17"/>
    </row>
    <row r="11" spans="1:6" ht="36" customHeight="1" x14ac:dyDescent="0.3">
      <c r="A11" s="17"/>
      <c r="B11" s="3"/>
      <c r="C11" s="33"/>
      <c r="D11" s="34"/>
      <c r="E11" s="4"/>
      <c r="F11" s="17"/>
    </row>
    <row r="12" spans="1:6" ht="36" customHeight="1" x14ac:dyDescent="0.3">
      <c r="A12" s="26" t="s">
        <v>17</v>
      </c>
      <c r="B12" s="26"/>
      <c r="C12" s="26"/>
      <c r="D12" s="26"/>
      <c r="E12" s="4">
        <f>SUM(E8:E11)</f>
        <v>11487609</v>
      </c>
      <c r="F12" s="17"/>
    </row>
    <row r="13" spans="1:6" ht="36" customHeight="1" x14ac:dyDescent="0.3">
      <c r="A13" s="27" t="s">
        <v>8</v>
      </c>
      <c r="B13" s="27"/>
      <c r="C13" s="28"/>
      <c r="D13" s="28"/>
      <c r="E13" s="28"/>
      <c r="F13" s="28"/>
    </row>
    <row r="14" spans="1:6" ht="36" customHeight="1" x14ac:dyDescent="0.3">
      <c r="A14" s="41" t="s">
        <v>9</v>
      </c>
      <c r="B14" s="42"/>
      <c r="C14" s="8" t="s">
        <v>10</v>
      </c>
      <c r="D14" s="8" t="s">
        <v>4</v>
      </c>
      <c r="E14" s="8" t="s">
        <v>6</v>
      </c>
      <c r="F14" s="8" t="s">
        <v>7</v>
      </c>
    </row>
    <row r="15" spans="1:6" ht="36" customHeight="1" x14ac:dyDescent="0.3">
      <c r="A15" s="41" t="s">
        <v>11</v>
      </c>
      <c r="B15" s="42"/>
      <c r="C15" s="10"/>
      <c r="D15" s="10"/>
      <c r="E15" s="4">
        <f>SUM(C20,C28)</f>
        <v>11446960</v>
      </c>
      <c r="F15" s="11"/>
    </row>
    <row r="16" spans="1:6" ht="36" customHeight="1" x14ac:dyDescent="0.3">
      <c r="A16" s="38" t="s">
        <v>12</v>
      </c>
      <c r="B16" s="36" t="s">
        <v>15</v>
      </c>
      <c r="C16" s="5" t="s">
        <v>21</v>
      </c>
      <c r="D16" s="3">
        <v>44596</v>
      </c>
      <c r="E16" s="4">
        <v>1960000</v>
      </c>
      <c r="F16" s="11"/>
    </row>
    <row r="17" spans="1:6" ht="36" customHeight="1" x14ac:dyDescent="0.3">
      <c r="A17" s="39"/>
      <c r="B17" s="37"/>
      <c r="C17" s="5" t="s">
        <v>22</v>
      </c>
      <c r="D17" s="3">
        <v>44596</v>
      </c>
      <c r="E17" s="12">
        <v>7367900</v>
      </c>
      <c r="F17" s="11"/>
    </row>
    <row r="18" spans="1:6" ht="36" customHeight="1" x14ac:dyDescent="0.3">
      <c r="A18" s="39"/>
      <c r="B18" s="37"/>
      <c r="C18" s="5"/>
      <c r="D18" s="3"/>
      <c r="E18" s="13"/>
      <c r="F18" s="11"/>
    </row>
    <row r="19" spans="1:6" ht="36" customHeight="1" x14ac:dyDescent="0.3">
      <c r="A19" s="39"/>
      <c r="B19" s="37"/>
      <c r="C19" s="5"/>
      <c r="D19" s="3"/>
      <c r="E19" s="6"/>
      <c r="F19" s="11"/>
    </row>
    <row r="20" spans="1:6" ht="36" customHeight="1" x14ac:dyDescent="0.3">
      <c r="A20" s="40"/>
      <c r="B20" s="7" t="s">
        <v>13</v>
      </c>
      <c r="C20" s="35">
        <f>SUM(E16:E19)</f>
        <v>9327900</v>
      </c>
      <c r="D20" s="35"/>
      <c r="E20" s="35"/>
      <c r="F20" s="35"/>
    </row>
    <row r="21" spans="1:6" ht="36" customHeight="1" x14ac:dyDescent="0.3">
      <c r="A21" s="38" t="s">
        <v>14</v>
      </c>
      <c r="B21" s="36" t="s">
        <v>16</v>
      </c>
      <c r="C21" s="14" t="s">
        <v>27</v>
      </c>
      <c r="D21" s="3">
        <v>44586</v>
      </c>
      <c r="E21" s="19">
        <v>709600</v>
      </c>
      <c r="F21" s="11"/>
    </row>
    <row r="22" spans="1:6" ht="36" customHeight="1" x14ac:dyDescent="0.3">
      <c r="A22" s="39"/>
      <c r="B22" s="37"/>
      <c r="C22" s="14" t="s">
        <v>26</v>
      </c>
      <c r="D22" s="3">
        <v>44587</v>
      </c>
      <c r="E22" s="19">
        <v>150000</v>
      </c>
      <c r="F22" s="11"/>
    </row>
    <row r="23" spans="1:6" ht="36" customHeight="1" x14ac:dyDescent="0.3">
      <c r="A23" s="39"/>
      <c r="B23" s="37"/>
      <c r="C23" s="14" t="s">
        <v>28</v>
      </c>
      <c r="D23" s="3">
        <v>44587</v>
      </c>
      <c r="E23" s="19">
        <v>1023650</v>
      </c>
      <c r="F23" s="21"/>
    </row>
    <row r="24" spans="1:6" ht="36" customHeight="1" x14ac:dyDescent="0.3">
      <c r="A24" s="39"/>
      <c r="B24" s="37"/>
      <c r="C24" s="14" t="s">
        <v>29</v>
      </c>
      <c r="D24" s="3">
        <v>44587</v>
      </c>
      <c r="E24" s="19">
        <v>5720</v>
      </c>
      <c r="F24" s="21"/>
    </row>
    <row r="25" spans="1:6" ht="36" customHeight="1" x14ac:dyDescent="0.3">
      <c r="A25" s="39"/>
      <c r="B25" s="37"/>
      <c r="C25" s="14" t="s">
        <v>30</v>
      </c>
      <c r="D25" s="3">
        <v>44588</v>
      </c>
      <c r="E25" s="19">
        <v>90090</v>
      </c>
      <c r="F25" s="21"/>
    </row>
    <row r="26" spans="1:6" ht="36" customHeight="1" x14ac:dyDescent="0.3">
      <c r="A26" s="39"/>
      <c r="B26" s="37"/>
      <c r="C26" s="14" t="s">
        <v>31</v>
      </c>
      <c r="D26" s="3">
        <v>44588</v>
      </c>
      <c r="E26" s="19">
        <v>140000</v>
      </c>
      <c r="F26" s="11"/>
    </row>
    <row r="27" spans="1:6" ht="36" customHeight="1" x14ac:dyDescent="0.3">
      <c r="A27" s="39"/>
      <c r="B27" s="37"/>
      <c r="C27" s="14"/>
      <c r="D27" s="3"/>
      <c r="E27" s="15"/>
      <c r="F27" s="11"/>
    </row>
    <row r="28" spans="1:6" ht="36" customHeight="1" x14ac:dyDescent="0.3">
      <c r="A28" s="40"/>
      <c r="B28" s="7" t="s">
        <v>13</v>
      </c>
      <c r="C28" s="35">
        <f>SUM(E21:E27)</f>
        <v>2119060</v>
      </c>
      <c r="D28" s="35"/>
      <c r="E28" s="35"/>
      <c r="F28" s="35"/>
    </row>
    <row r="29" spans="1:6" x14ac:dyDescent="0.3">
      <c r="A29" s="1"/>
      <c r="B29" s="1"/>
      <c r="C29" s="1"/>
      <c r="D29" s="1"/>
      <c r="E29" s="1"/>
      <c r="F29" s="1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</sheetData>
  <mergeCells count="19">
    <mergeCell ref="C20:F20"/>
    <mergeCell ref="B21:B27"/>
    <mergeCell ref="C28:F28"/>
    <mergeCell ref="A21:A28"/>
    <mergeCell ref="A14:B14"/>
    <mergeCell ref="A15:B15"/>
    <mergeCell ref="A16:A20"/>
    <mergeCell ref="B16:B19"/>
    <mergeCell ref="A12:D12"/>
    <mergeCell ref="A13:F13"/>
    <mergeCell ref="A6:E6"/>
    <mergeCell ref="A3:F3"/>
    <mergeCell ref="C7:D7"/>
    <mergeCell ref="B5:C5"/>
    <mergeCell ref="E5:F5"/>
    <mergeCell ref="C8:D8"/>
    <mergeCell ref="C9:D9"/>
    <mergeCell ref="C11:D11"/>
    <mergeCell ref="C10:D10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99B8C-EC50-404D-AD33-57DF58403A44}">
  <sheetPr>
    <pageSetUpPr fitToPage="1"/>
  </sheetPr>
  <dimension ref="A1:F35"/>
  <sheetViews>
    <sheetView tabSelected="1" view="pageBreakPreview" zoomScaleSheetLayoutView="100" workbookViewId="0">
      <selection activeCell="C27" sqref="C27"/>
    </sheetView>
  </sheetViews>
  <sheetFormatPr defaultRowHeight="16.5" x14ac:dyDescent="0.3"/>
  <cols>
    <col min="1" max="1" width="11.875" customWidth="1"/>
    <col min="2" max="2" width="15.125" customWidth="1"/>
    <col min="3" max="3" width="34.75" customWidth="1"/>
    <col min="4" max="6" width="18" customWidth="1"/>
  </cols>
  <sheetData>
    <row r="1" spans="1:6" x14ac:dyDescent="0.3">
      <c r="A1" s="45" t="s">
        <v>18</v>
      </c>
      <c r="B1" s="45"/>
      <c r="C1" s="45"/>
      <c r="D1" s="45"/>
      <c r="E1" s="45"/>
      <c r="F1" s="45"/>
    </row>
    <row r="2" spans="1:6" ht="38.25" customHeight="1" x14ac:dyDescent="0.3">
      <c r="A2" s="46"/>
      <c r="B2" s="2"/>
      <c r="C2" s="2"/>
      <c r="D2" s="2"/>
      <c r="E2" s="2"/>
      <c r="F2" s="2"/>
    </row>
    <row r="3" spans="1:6" ht="25.5" x14ac:dyDescent="0.3">
      <c r="A3" s="47" t="s">
        <v>20</v>
      </c>
      <c r="B3" s="47"/>
      <c r="C3" s="47"/>
      <c r="D3" s="47"/>
      <c r="E3" s="47"/>
      <c r="F3" s="47"/>
    </row>
    <row r="4" spans="1:6" ht="39.75" customHeight="1" x14ac:dyDescent="0.3">
      <c r="A4" s="46"/>
      <c r="B4" s="2"/>
      <c r="C4" s="2"/>
      <c r="D4" s="2"/>
      <c r="E4" s="2"/>
      <c r="F4" s="2"/>
    </row>
    <row r="5" spans="1:6" ht="36" customHeight="1" x14ac:dyDescent="0.3">
      <c r="A5" s="20" t="s">
        <v>0</v>
      </c>
      <c r="B5" s="26" t="s">
        <v>32</v>
      </c>
      <c r="C5" s="26"/>
      <c r="D5" s="22" t="s">
        <v>1</v>
      </c>
      <c r="E5" s="26" t="s">
        <v>19</v>
      </c>
      <c r="F5" s="26"/>
    </row>
    <row r="6" spans="1:6" ht="36" customHeight="1" x14ac:dyDescent="0.3">
      <c r="A6" s="27" t="s">
        <v>2</v>
      </c>
      <c r="B6" s="27"/>
      <c r="C6" s="28"/>
      <c r="D6" s="28"/>
      <c r="E6" s="27"/>
      <c r="F6" s="2"/>
    </row>
    <row r="7" spans="1:6" ht="36" customHeight="1" x14ac:dyDescent="0.3">
      <c r="A7" s="9" t="s">
        <v>3</v>
      </c>
      <c r="B7" s="20" t="s">
        <v>4</v>
      </c>
      <c r="C7" s="30" t="s">
        <v>5</v>
      </c>
      <c r="D7" s="30"/>
      <c r="E7" s="16" t="s">
        <v>6</v>
      </c>
      <c r="F7" s="9" t="s">
        <v>7</v>
      </c>
    </row>
    <row r="8" spans="1:6" ht="36" customHeight="1" x14ac:dyDescent="0.3">
      <c r="A8" s="17">
        <v>1</v>
      </c>
      <c r="B8" s="3">
        <v>44581</v>
      </c>
      <c r="C8" s="48" t="s">
        <v>33</v>
      </c>
      <c r="D8" s="49"/>
      <c r="E8" s="4">
        <v>1027555</v>
      </c>
      <c r="F8" s="17"/>
    </row>
    <row r="9" spans="1:6" ht="36" customHeight="1" x14ac:dyDescent="0.3">
      <c r="A9" s="17">
        <v>2</v>
      </c>
      <c r="B9" s="3">
        <v>44582</v>
      </c>
      <c r="C9" s="33" t="s">
        <v>34</v>
      </c>
      <c r="D9" s="34"/>
      <c r="E9" s="4">
        <v>11214000</v>
      </c>
      <c r="F9" s="17"/>
    </row>
    <row r="10" spans="1:6" ht="36" customHeight="1" x14ac:dyDescent="0.3">
      <c r="A10" s="17">
        <v>3</v>
      </c>
      <c r="B10" s="3">
        <v>44603</v>
      </c>
      <c r="C10" s="33" t="s">
        <v>35</v>
      </c>
      <c r="D10" s="34"/>
      <c r="E10" s="4">
        <v>6382381</v>
      </c>
      <c r="F10" s="17"/>
    </row>
    <row r="11" spans="1:6" ht="36" customHeight="1" x14ac:dyDescent="0.3">
      <c r="A11" s="17">
        <v>4</v>
      </c>
      <c r="B11" s="3"/>
      <c r="C11" s="33"/>
      <c r="D11" s="34"/>
      <c r="E11" s="4"/>
      <c r="F11" s="17"/>
    </row>
    <row r="12" spans="1:6" ht="36" customHeight="1" x14ac:dyDescent="0.3">
      <c r="A12" s="26" t="s">
        <v>17</v>
      </c>
      <c r="B12" s="26"/>
      <c r="C12" s="26"/>
      <c r="D12" s="26"/>
      <c r="E12" s="4">
        <f>SUM(E8:E11)</f>
        <v>18623936</v>
      </c>
      <c r="F12" s="17"/>
    </row>
    <row r="13" spans="1:6" ht="36" customHeight="1" x14ac:dyDescent="0.3">
      <c r="A13" s="27" t="s">
        <v>8</v>
      </c>
      <c r="B13" s="27"/>
      <c r="C13" s="28"/>
      <c r="D13" s="28"/>
      <c r="E13" s="28"/>
      <c r="F13" s="28"/>
    </row>
    <row r="14" spans="1:6" ht="36" customHeight="1" x14ac:dyDescent="0.3">
      <c r="A14" s="41" t="s">
        <v>9</v>
      </c>
      <c r="B14" s="42"/>
      <c r="C14" s="22" t="s">
        <v>10</v>
      </c>
      <c r="D14" s="22" t="s">
        <v>4</v>
      </c>
      <c r="E14" s="22" t="s">
        <v>6</v>
      </c>
      <c r="F14" s="22" t="s">
        <v>7</v>
      </c>
    </row>
    <row r="15" spans="1:6" ht="36" customHeight="1" x14ac:dyDescent="0.3">
      <c r="A15" s="41" t="s">
        <v>11</v>
      </c>
      <c r="B15" s="42"/>
      <c r="C15" s="10"/>
      <c r="D15" s="10"/>
      <c r="E15" s="50">
        <f>SUM(C20,C29)</f>
        <v>12992530</v>
      </c>
      <c r="F15" s="21"/>
    </row>
    <row r="16" spans="1:6" ht="36" customHeight="1" x14ac:dyDescent="0.3">
      <c r="A16" s="38" t="s">
        <v>12</v>
      </c>
      <c r="B16" s="36" t="s">
        <v>15</v>
      </c>
      <c r="C16" s="51" t="s">
        <v>36</v>
      </c>
      <c r="D16" s="3">
        <v>44596</v>
      </c>
      <c r="E16" s="50">
        <v>1680000</v>
      </c>
      <c r="F16" s="21"/>
    </row>
    <row r="17" spans="1:6" ht="36" customHeight="1" x14ac:dyDescent="0.3">
      <c r="A17" s="39"/>
      <c r="B17" s="37"/>
      <c r="C17" s="51" t="s">
        <v>37</v>
      </c>
      <c r="D17" s="3">
        <v>44596</v>
      </c>
      <c r="E17" s="50">
        <v>7677100</v>
      </c>
      <c r="F17" s="21"/>
    </row>
    <row r="18" spans="1:6" ht="36" customHeight="1" x14ac:dyDescent="0.3">
      <c r="A18" s="39"/>
      <c r="B18" s="37"/>
      <c r="C18" s="51"/>
      <c r="D18" s="3"/>
      <c r="E18" s="13"/>
      <c r="F18" s="21"/>
    </row>
    <row r="19" spans="1:6" ht="36" customHeight="1" x14ac:dyDescent="0.3">
      <c r="A19" s="39"/>
      <c r="B19" s="37"/>
      <c r="C19" s="5"/>
      <c r="D19" s="3"/>
      <c r="E19" s="6"/>
      <c r="F19" s="21"/>
    </row>
    <row r="20" spans="1:6" ht="36" customHeight="1" x14ac:dyDescent="0.3">
      <c r="A20" s="40"/>
      <c r="B20" s="20" t="s">
        <v>13</v>
      </c>
      <c r="C20" s="35">
        <f>SUM(E16:E19)</f>
        <v>9357100</v>
      </c>
      <c r="D20" s="35"/>
      <c r="E20" s="35"/>
      <c r="F20" s="35"/>
    </row>
    <row r="21" spans="1:6" ht="36" customHeight="1" x14ac:dyDescent="0.3">
      <c r="A21" s="38" t="s">
        <v>14</v>
      </c>
      <c r="B21" s="36" t="s">
        <v>16</v>
      </c>
      <c r="C21" s="52" t="s">
        <v>38</v>
      </c>
      <c r="D21" s="53">
        <v>44586</v>
      </c>
      <c r="E21" s="44">
        <v>2382180</v>
      </c>
      <c r="F21" s="21"/>
    </row>
    <row r="22" spans="1:6" ht="36" customHeight="1" x14ac:dyDescent="0.3">
      <c r="A22" s="39"/>
      <c r="B22" s="37"/>
      <c r="C22" s="52" t="s">
        <v>26</v>
      </c>
      <c r="D22" s="53">
        <v>44587</v>
      </c>
      <c r="E22" s="44">
        <v>305120</v>
      </c>
      <c r="F22" s="21"/>
    </row>
    <row r="23" spans="1:6" ht="36" customHeight="1" x14ac:dyDescent="0.3">
      <c r="A23" s="39"/>
      <c r="B23" s="37"/>
      <c r="C23" s="52" t="s">
        <v>28</v>
      </c>
      <c r="D23" s="53">
        <v>44587</v>
      </c>
      <c r="E23" s="44">
        <v>711450</v>
      </c>
      <c r="F23" s="21"/>
    </row>
    <row r="24" spans="1:6" ht="36" customHeight="1" x14ac:dyDescent="0.3">
      <c r="A24" s="39"/>
      <c r="B24" s="37"/>
      <c r="C24" s="52" t="s">
        <v>39</v>
      </c>
      <c r="D24" s="53">
        <v>44587</v>
      </c>
      <c r="E24" s="44">
        <v>6590</v>
      </c>
      <c r="F24" s="21"/>
    </row>
    <row r="25" spans="1:6" ht="36" customHeight="1" x14ac:dyDescent="0.3">
      <c r="A25" s="39"/>
      <c r="B25" s="37"/>
      <c r="C25" s="52" t="s">
        <v>30</v>
      </c>
      <c r="D25" s="53">
        <v>44588</v>
      </c>
      <c r="E25" s="44">
        <v>90090</v>
      </c>
      <c r="F25" s="21"/>
    </row>
    <row r="26" spans="1:6" ht="36" customHeight="1" x14ac:dyDescent="0.3">
      <c r="A26" s="39"/>
      <c r="B26" s="37"/>
      <c r="C26" s="52" t="s">
        <v>31</v>
      </c>
      <c r="D26" s="53">
        <v>44588</v>
      </c>
      <c r="E26" s="44">
        <v>140000</v>
      </c>
      <c r="F26" s="21"/>
    </row>
    <row r="27" spans="1:6" ht="36" customHeight="1" x14ac:dyDescent="0.3">
      <c r="A27" s="39"/>
      <c r="B27" s="37"/>
      <c r="C27" s="54"/>
      <c r="D27" s="3"/>
      <c r="E27" s="6"/>
      <c r="F27" s="21"/>
    </row>
    <row r="28" spans="1:6" ht="36" customHeight="1" x14ac:dyDescent="0.3">
      <c r="A28" s="39"/>
      <c r="B28" s="37"/>
      <c r="C28" s="55"/>
      <c r="D28" s="3"/>
      <c r="E28" s="6"/>
      <c r="F28" s="21"/>
    </row>
    <row r="29" spans="1:6" ht="36" customHeight="1" x14ac:dyDescent="0.3">
      <c r="A29" s="40"/>
      <c r="B29" s="20" t="s">
        <v>13</v>
      </c>
      <c r="C29" s="35">
        <f>SUM(E21:E28)</f>
        <v>3635430</v>
      </c>
      <c r="D29" s="35"/>
      <c r="E29" s="35"/>
      <c r="F29" s="35"/>
    </row>
    <row r="30" spans="1:6" x14ac:dyDescent="0.3">
      <c r="A30" s="1"/>
      <c r="B30" s="1"/>
      <c r="C30" s="1"/>
      <c r="D30" s="1"/>
      <c r="E30" s="1"/>
      <c r="F30" s="1"/>
    </row>
    <row r="31" spans="1:6" x14ac:dyDescent="0.3">
      <c r="A31" s="1"/>
      <c r="B31" s="1"/>
      <c r="C31" s="1"/>
      <c r="D31" s="1"/>
      <c r="E31" s="1"/>
      <c r="F31" s="1"/>
    </row>
    <row r="32" spans="1:6" x14ac:dyDescent="0.3">
      <c r="A32" s="1"/>
      <c r="B32" s="1"/>
      <c r="C32" s="1"/>
      <c r="D32" s="1"/>
      <c r="E32" s="1"/>
      <c r="F32" s="1"/>
    </row>
    <row r="33" spans="1:6" x14ac:dyDescent="0.3">
      <c r="A33" s="1"/>
      <c r="B33" s="1"/>
      <c r="C33" s="1"/>
      <c r="D33" s="1"/>
      <c r="E33" s="1"/>
      <c r="F33" s="1"/>
    </row>
    <row r="34" spans="1:6" x14ac:dyDescent="0.3">
      <c r="A34" s="1"/>
      <c r="B34" s="1"/>
      <c r="C34" s="1"/>
      <c r="D34" s="1"/>
      <c r="E34" s="1"/>
      <c r="F34" s="1"/>
    </row>
    <row r="35" spans="1:6" x14ac:dyDescent="0.3">
      <c r="A35" s="1"/>
      <c r="B35" s="1"/>
      <c r="C35" s="1"/>
      <c r="D35" s="1"/>
      <c r="E35" s="1"/>
      <c r="F35" s="1"/>
    </row>
  </sheetData>
  <mergeCells count="19">
    <mergeCell ref="A15:B15"/>
    <mergeCell ref="A16:A20"/>
    <mergeCell ref="B16:B19"/>
    <mergeCell ref="C20:F20"/>
    <mergeCell ref="A21:A29"/>
    <mergeCell ref="B21:B28"/>
    <mergeCell ref="C29:F29"/>
    <mergeCell ref="C9:D9"/>
    <mergeCell ref="C10:D10"/>
    <mergeCell ref="C11:D11"/>
    <mergeCell ref="A12:D12"/>
    <mergeCell ref="A13:F13"/>
    <mergeCell ref="A14:B14"/>
    <mergeCell ref="A3:F3"/>
    <mergeCell ref="B5:C5"/>
    <mergeCell ref="E5:F5"/>
    <mergeCell ref="A6:E6"/>
    <mergeCell ref="C7:D7"/>
    <mergeCell ref="C8:D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9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중산산들점</vt:lpstr>
      <vt:lpstr>주엽한사랑점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2022-02-16T01:17:35Z</cp:lastPrinted>
  <dcterms:created xsi:type="dcterms:W3CDTF">2013-04-19T01:27:08Z</dcterms:created>
  <dcterms:modified xsi:type="dcterms:W3CDTF">2022-08-26T01:46:31Z</dcterms:modified>
</cp:coreProperties>
</file>