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고양시니어클럽\2025년\4. 총무회계\14. 2025년 시장형 월별 사업추진현황 정보공개\시니어편의점\"/>
    </mc:Choice>
  </mc:AlternateContent>
  <xr:revisionPtr revIDLastSave="0" documentId="13_ncr:1_{8DE81B0F-F043-4857-8295-AD44E2002206}" xr6:coauthVersionLast="47" xr6:coauthVersionMax="47" xr10:uidLastSave="{00000000-0000-0000-0000-000000000000}"/>
  <bookViews>
    <workbookView xWindow="780" yWindow="780" windowWidth="17475" windowHeight="12900" xr2:uid="{00000000-000D-0000-FFFF-FFFF00000000}"/>
  </bookViews>
  <sheets>
    <sheet name="6월" sheetId="18" r:id="rId1"/>
  </sheets>
  <definedNames>
    <definedName name="_xlnm.Print_Area" localSheetId="0">'6월'!$A$1:$F$28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8" i="18" l="1"/>
  <c r="E5" i="18" l="1"/>
  <c r="C16" i="18"/>
  <c r="C13" i="18" l="1"/>
</calcChain>
</file>

<file path=xl/sharedStrings.xml><?xml version="1.0" encoding="utf-8"?>
<sst xmlns="http://schemas.openxmlformats.org/spreadsheetml/2006/main" count="41" uniqueCount="35">
  <si>
    <t>인건비</t>
  </si>
  <si>
    <t>비고</t>
  </si>
  <si>
    <t>이진희</t>
  </si>
  <si>
    <t>날짜</t>
  </si>
  <si>
    <t>시니어편의점</t>
  </si>
  <si>
    <t>항목구분</t>
  </si>
  <si>
    <t>사업단명</t>
  </si>
  <si>
    <t>세부내역</t>
  </si>
  <si>
    <t>□ 수입(매출) 현황</t>
  </si>
  <si>
    <t>수입항목(매출처)</t>
  </si>
  <si>
    <t>□ 지출(보조금+매출) 현황</t>
  </si>
  <si>
    <t>금액</t>
  </si>
  <si>
    <t>연번</t>
  </si>
  <si>
    <t>소계</t>
  </si>
  <si>
    <t>총계</t>
  </si>
  <si>
    <t>담당자</t>
  </si>
  <si>
    <t>기타운영비</t>
    <phoneticPr fontId="2" type="noConversion"/>
  </si>
  <si>
    <t>시니어편의점 6월 사업추진현황 정보공개 (6월 30일 기준)</t>
    <phoneticPr fontId="2" type="noConversion"/>
  </si>
  <si>
    <t>시니어편의점 중산산들점 6월 정산금</t>
    <phoneticPr fontId="2" type="noConversion"/>
  </si>
  <si>
    <t>시니어편의점 주엽한사랑점 6월 정산금</t>
    <phoneticPr fontId="2" type="noConversion"/>
  </si>
  <si>
    <t>시니어편의점 주엽본점 6월 정산금</t>
    <phoneticPr fontId="2" type="noConversion"/>
  </si>
  <si>
    <t>시니어편의점 예금이자</t>
    <phoneticPr fontId="2" type="noConversion"/>
  </si>
  <si>
    <t>6월 보조금 인건비 지급</t>
    <phoneticPr fontId="2" type="noConversion"/>
  </si>
  <si>
    <t>6월 수익금 인건비 지급</t>
    <phoneticPr fontId="2" type="noConversion"/>
  </si>
  <si>
    <t>시니어편의점 5월 사회보험료 납부</t>
    <phoneticPr fontId="2" type="noConversion"/>
  </si>
  <si>
    <t>중산산들점 6월 일반관리비</t>
    <phoneticPr fontId="2" type="noConversion"/>
  </si>
  <si>
    <t>주엽한사랑점 6월 일반관리비</t>
    <phoneticPr fontId="2" type="noConversion"/>
  </si>
  <si>
    <t>중산산들점 6월 전화요금</t>
    <phoneticPr fontId="2" type="noConversion"/>
  </si>
  <si>
    <t xml:space="preserve">중산산들점 6월 전기요금 </t>
    <phoneticPr fontId="2" type="noConversion"/>
  </si>
  <si>
    <t>주엽한사랑점 6월 전화요금</t>
    <phoneticPr fontId="2" type="noConversion"/>
  </si>
  <si>
    <t>주엽한사랑점 월 전기요금</t>
    <phoneticPr fontId="2" type="noConversion"/>
  </si>
  <si>
    <t>시니어편의점 담당자 6월 사회보험료</t>
    <phoneticPr fontId="2" type="noConversion"/>
  </si>
  <si>
    <t>시니어편의점 담당자 처우개선비</t>
    <phoneticPr fontId="2" type="noConversion"/>
  </si>
  <si>
    <t>시니어편의점 담당자 퇴직적립금</t>
    <phoneticPr fontId="2" type="noConversion"/>
  </si>
  <si>
    <t>시니어편의점 담당자 보건증 발급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</si>
</sst>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1" formatCode="_-* #,##0_-;\-* #,##0_-;_-* &quot;-&quot;_-;_-@_-"/>
  </numFmts>
  <fonts count="7" x14ac:knownFonts="1">
    <font>
      <sz val="11"/>
      <color rgb="FF000000"/>
      <name val="맑은 고딕"/>
    </font>
    <font>
      <b/>
      <sz val="20"/>
      <color rgb="FF191919"/>
      <name val="굴림체"/>
      <family val="3"/>
      <charset val="129"/>
    </font>
    <font>
      <sz val="8"/>
      <name val="돋움"/>
      <family val="3"/>
      <charset val="129"/>
    </font>
    <font>
      <sz val="14"/>
      <color rgb="FF000000"/>
      <name val="굴림체"/>
      <family val="3"/>
      <charset val="129"/>
    </font>
    <font>
      <sz val="14"/>
      <color rgb="FF191919"/>
      <name val="굴림체"/>
      <family val="3"/>
      <charset val="129"/>
    </font>
    <font>
      <b/>
      <sz val="14"/>
      <color rgb="FF000000"/>
      <name val="굴림체"/>
      <family val="3"/>
      <charset val="129"/>
    </font>
    <font>
      <sz val="14"/>
      <color theme="1"/>
      <name val="굴림체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6D6D6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41" fontId="0" fillId="0" borderId="0" xfId="0" applyNumberFormat="1" applyAlignment="1">
      <alignment horizontal="right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5" fillId="5" borderId="1" xfId="0" applyNumberFormat="1" applyFont="1" applyFill="1" applyBorder="1" applyAlignment="1">
      <alignment horizontal="right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41" fontId="3" fillId="0" borderId="2" xfId="0" applyNumberFormat="1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1" fontId="6" fillId="0" borderId="2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3" borderId="18" xfId="0" applyFont="1" applyFill="1" applyBorder="1" applyAlignment="1">
      <alignment vertical="center" wrapText="1"/>
    </xf>
    <xf numFmtId="0" fontId="3" fillId="3" borderId="19" xfId="0" applyFont="1" applyFill="1" applyBorder="1" applyAlignment="1">
      <alignment horizontal="center" vertical="center" wrapText="1"/>
    </xf>
    <xf numFmtId="41" fontId="3" fillId="0" borderId="20" xfId="0" applyNumberFormat="1" applyFont="1" applyBorder="1">
      <alignment vertical="center"/>
    </xf>
    <xf numFmtId="41" fontId="3" fillId="0" borderId="21" xfId="0" applyNumberFormat="1" applyFont="1" applyBorder="1">
      <alignment vertical="center"/>
    </xf>
    <xf numFmtId="41" fontId="3" fillId="0" borderId="22" xfId="0" applyNumberFormat="1" applyFont="1" applyBorder="1">
      <alignment vertical="center"/>
    </xf>
    <xf numFmtId="0" fontId="3" fillId="0" borderId="23" xfId="0" applyFont="1" applyBorder="1" applyAlignment="1">
      <alignment horizontal="center" vertical="center" wrapText="1"/>
    </xf>
    <xf numFmtId="41" fontId="6" fillId="2" borderId="1" xfId="0" applyNumberFormat="1" applyFont="1" applyFill="1" applyBorder="1" applyAlignment="1">
      <alignment horizontal="center" vertical="center" wrapText="1"/>
    </xf>
    <xf numFmtId="41" fontId="6" fillId="2" borderId="3" xfId="0" applyNumberFormat="1" applyFont="1" applyFill="1" applyBorder="1" applyAlignment="1">
      <alignment horizontal="center" vertical="center" wrapText="1"/>
    </xf>
    <xf numFmtId="41" fontId="6" fillId="0" borderId="5" xfId="0" applyNumberFormat="1" applyFont="1" applyBorder="1" applyAlignment="1">
      <alignment horizontal="center" vertical="center" wrapText="1"/>
    </xf>
    <xf numFmtId="14" fontId="3" fillId="0" borderId="6" xfId="0" applyNumberFormat="1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3" fontId="3" fillId="2" borderId="6" xfId="0" applyNumberFormat="1" applyFont="1" applyFill="1" applyBorder="1" applyAlignment="1">
      <alignment horizontal="right" vertical="center" wrapText="1"/>
    </xf>
    <xf numFmtId="0" fontId="3" fillId="6" borderId="6" xfId="0" applyFont="1" applyFill="1" applyBorder="1" applyAlignment="1">
      <alignment vertical="center" wrapText="1"/>
    </xf>
    <xf numFmtId="0" fontId="3" fillId="6" borderId="1" xfId="0" applyFont="1" applyFill="1" applyBorder="1" applyAlignment="1">
      <alignment vertical="center" wrapText="1"/>
    </xf>
    <xf numFmtId="0" fontId="3" fillId="6" borderId="1" xfId="0" applyFont="1" applyFill="1" applyBorder="1" applyAlignment="1">
      <alignment horizontal="center" vertical="center" wrapText="1"/>
    </xf>
    <xf numFmtId="41" fontId="3" fillId="0" borderId="5" xfId="0" applyNumberFormat="1" applyFont="1" applyBorder="1" applyAlignment="1">
      <alignment horizontal="center" vertical="center" wrapText="1"/>
    </xf>
    <xf numFmtId="41" fontId="3" fillId="0" borderId="6" xfId="0" applyNumberFormat="1" applyFont="1" applyBorder="1" applyAlignment="1">
      <alignment horizontal="center" vertical="center" wrapText="1"/>
    </xf>
    <xf numFmtId="41" fontId="3" fillId="0" borderId="2" xfId="0" applyNumberFormat="1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41" fontId="5" fillId="0" borderId="5" xfId="0" applyNumberFormat="1" applyFont="1" applyBorder="1" applyAlignment="1">
      <alignment horizontal="center" vertical="center" wrapText="1"/>
    </xf>
    <xf numFmtId="41" fontId="5" fillId="0" borderId="6" xfId="0" applyNumberFormat="1" applyFont="1" applyBorder="1" applyAlignment="1">
      <alignment horizontal="center" vertical="center" wrapText="1"/>
    </xf>
    <xf numFmtId="41" fontId="5" fillId="0" borderId="2" xfId="0" applyNumberFormat="1" applyFont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3" fillId="3" borderId="12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7954B-7ADB-4B24-B9C4-888329308772}">
  <dimension ref="A1:F30"/>
  <sheetViews>
    <sheetView tabSelected="1" view="pageBreakPreview" zoomScale="80" zoomScaleNormal="100" zoomScaleSheetLayoutView="80" workbookViewId="0">
      <selection activeCell="G2" sqref="G2"/>
    </sheetView>
  </sheetViews>
  <sheetFormatPr defaultColWidth="9" defaultRowHeight="16.5" x14ac:dyDescent="0.3"/>
  <cols>
    <col min="1" max="1" width="13.5" style="1" customWidth="1"/>
    <col min="2" max="2" width="14.75" style="1" customWidth="1"/>
    <col min="3" max="3" width="55.625" style="1" customWidth="1"/>
    <col min="4" max="4" width="13.25" style="1" customWidth="1"/>
    <col min="5" max="5" width="18" style="2" customWidth="1"/>
    <col min="6" max="6" width="13.875" style="1" customWidth="1"/>
    <col min="7" max="16384" width="9" style="1"/>
  </cols>
  <sheetData>
    <row r="1" spans="1:6" ht="60" customHeight="1" x14ac:dyDescent="0.3">
      <c r="A1" s="60" t="s">
        <v>17</v>
      </c>
      <c r="B1" s="61"/>
      <c r="C1" s="61"/>
      <c r="D1" s="61"/>
      <c r="E1" s="61"/>
      <c r="F1" s="62"/>
    </row>
    <row r="2" spans="1:6" ht="39.950000000000003" customHeight="1" x14ac:dyDescent="0.3">
      <c r="A2" s="16" t="s">
        <v>6</v>
      </c>
      <c r="B2" s="43" t="s">
        <v>4</v>
      </c>
      <c r="C2" s="43"/>
      <c r="D2" s="4" t="s">
        <v>15</v>
      </c>
      <c r="E2" s="43" t="s">
        <v>2</v>
      </c>
      <c r="F2" s="63"/>
    </row>
    <row r="3" spans="1:6" ht="39.950000000000003" customHeight="1" x14ac:dyDescent="0.3">
      <c r="A3" s="57" t="s">
        <v>8</v>
      </c>
      <c r="B3" s="44"/>
      <c r="C3" s="44"/>
      <c r="D3" s="44"/>
      <c r="E3" s="45"/>
      <c r="F3" s="18"/>
    </row>
    <row r="4" spans="1:6" ht="39.950000000000003" customHeight="1" x14ac:dyDescent="0.3">
      <c r="A4" s="16" t="s">
        <v>12</v>
      </c>
      <c r="B4" s="4" t="s">
        <v>3</v>
      </c>
      <c r="C4" s="40" t="s">
        <v>9</v>
      </c>
      <c r="D4" s="41"/>
      <c r="E4" s="4" t="s">
        <v>11</v>
      </c>
      <c r="F4" s="19" t="s">
        <v>1</v>
      </c>
    </row>
    <row r="5" spans="1:6" ht="39.950000000000003" customHeight="1" x14ac:dyDescent="0.3">
      <c r="A5" s="59" t="s">
        <v>14</v>
      </c>
      <c r="B5" s="41"/>
      <c r="C5" s="42"/>
      <c r="D5" s="42"/>
      <c r="E5" s="6">
        <f>SUM(E6:E9)</f>
        <v>18008623</v>
      </c>
      <c r="F5" s="19"/>
    </row>
    <row r="6" spans="1:6" ht="39.950000000000003" customHeight="1" x14ac:dyDescent="0.3">
      <c r="A6" s="20">
        <v>1</v>
      </c>
      <c r="B6" s="7">
        <v>45847</v>
      </c>
      <c r="C6" s="51" t="s">
        <v>18</v>
      </c>
      <c r="D6" s="51"/>
      <c r="E6" s="8">
        <v>8547155</v>
      </c>
      <c r="F6" s="17"/>
    </row>
    <row r="7" spans="1:6" ht="39.950000000000003" customHeight="1" x14ac:dyDescent="0.3">
      <c r="A7" s="20">
        <v>2</v>
      </c>
      <c r="B7" s="7">
        <v>45847</v>
      </c>
      <c r="C7" s="52" t="s">
        <v>19</v>
      </c>
      <c r="D7" s="53"/>
      <c r="E7" s="8">
        <v>7532076</v>
      </c>
      <c r="F7" s="17"/>
    </row>
    <row r="8" spans="1:6" ht="39.950000000000003" customHeight="1" x14ac:dyDescent="0.3">
      <c r="A8" s="20">
        <v>3</v>
      </c>
      <c r="B8" s="7">
        <v>45847</v>
      </c>
      <c r="C8" s="52" t="s">
        <v>20</v>
      </c>
      <c r="D8" s="53"/>
      <c r="E8" s="8">
        <v>1918002</v>
      </c>
      <c r="F8" s="35"/>
    </row>
    <row r="9" spans="1:6" ht="39.950000000000003" customHeight="1" x14ac:dyDescent="0.3">
      <c r="A9" s="36">
        <v>4</v>
      </c>
      <c r="B9" s="7">
        <v>45822</v>
      </c>
      <c r="C9" s="64" t="s">
        <v>21</v>
      </c>
      <c r="D9" s="64"/>
      <c r="E9" s="8">
        <v>11390</v>
      </c>
      <c r="F9" s="35"/>
    </row>
    <row r="10" spans="1:6" ht="39.950000000000003" customHeight="1" x14ac:dyDescent="0.3">
      <c r="A10" s="20"/>
      <c r="B10" s="31"/>
      <c r="C10" s="32"/>
      <c r="D10" s="32"/>
      <c r="E10" s="33"/>
      <c r="F10" s="34"/>
    </row>
    <row r="11" spans="1:6" ht="39.950000000000003" customHeight="1" x14ac:dyDescent="0.3">
      <c r="A11" s="57" t="s">
        <v>10</v>
      </c>
      <c r="B11" s="44"/>
      <c r="C11" s="44"/>
      <c r="D11" s="44"/>
      <c r="E11" s="44"/>
      <c r="F11" s="58"/>
    </row>
    <row r="12" spans="1:6" ht="39.950000000000003" customHeight="1" x14ac:dyDescent="0.3">
      <c r="A12" s="59" t="s">
        <v>5</v>
      </c>
      <c r="B12" s="41"/>
      <c r="C12" s="4" t="s">
        <v>7</v>
      </c>
      <c r="D12" s="4" t="s">
        <v>3</v>
      </c>
      <c r="E12" s="4" t="s">
        <v>11</v>
      </c>
      <c r="F12" s="19" t="s">
        <v>1</v>
      </c>
    </row>
    <row r="13" spans="1:6" ht="39.950000000000003" customHeight="1" x14ac:dyDescent="0.3">
      <c r="A13" s="59" t="s">
        <v>14</v>
      </c>
      <c r="B13" s="41"/>
      <c r="C13" s="46">
        <f>C16+E28</f>
        <v>23471680</v>
      </c>
      <c r="D13" s="47"/>
      <c r="E13" s="48"/>
      <c r="F13" s="17"/>
    </row>
    <row r="14" spans="1:6" ht="39.950000000000003" customHeight="1" x14ac:dyDescent="0.3">
      <c r="A14" s="54" t="s">
        <v>0</v>
      </c>
      <c r="B14" s="49" t="s">
        <v>0</v>
      </c>
      <c r="C14" s="5" t="s">
        <v>22</v>
      </c>
      <c r="D14" s="12">
        <v>45813</v>
      </c>
      <c r="E14" s="14">
        <v>5857000</v>
      </c>
      <c r="F14" s="17"/>
    </row>
    <row r="15" spans="1:6" ht="39.950000000000003" customHeight="1" x14ac:dyDescent="0.3">
      <c r="A15" s="55"/>
      <c r="B15" s="50"/>
      <c r="C15" s="5" t="s">
        <v>23</v>
      </c>
      <c r="D15" s="12">
        <v>45813</v>
      </c>
      <c r="E15" s="14">
        <v>14324000</v>
      </c>
      <c r="F15" s="17"/>
    </row>
    <row r="16" spans="1:6" ht="39.950000000000003" customHeight="1" x14ac:dyDescent="0.3">
      <c r="A16" s="56"/>
      <c r="B16" s="10" t="s">
        <v>13</v>
      </c>
      <c r="C16" s="37">
        <f>E14+E15</f>
        <v>20181000</v>
      </c>
      <c r="D16" s="38"/>
      <c r="E16" s="39"/>
      <c r="F16" s="17"/>
    </row>
    <row r="17" spans="1:6" ht="39.950000000000003" customHeight="1" x14ac:dyDescent="0.3">
      <c r="A17" s="54" t="s">
        <v>16</v>
      </c>
      <c r="B17" s="10">
        <v>1</v>
      </c>
      <c r="C17" s="30" t="s">
        <v>24</v>
      </c>
      <c r="D17" s="12">
        <v>45813</v>
      </c>
      <c r="E17" s="9">
        <v>321790</v>
      </c>
      <c r="F17" s="17"/>
    </row>
    <row r="18" spans="1:6" ht="39.950000000000003" customHeight="1" x14ac:dyDescent="0.3">
      <c r="A18" s="55"/>
      <c r="B18" s="10">
        <v>2</v>
      </c>
      <c r="C18" s="11" t="s">
        <v>27</v>
      </c>
      <c r="D18" s="12">
        <v>45827</v>
      </c>
      <c r="E18" s="28">
        <v>6120</v>
      </c>
      <c r="F18" s="17"/>
    </row>
    <row r="19" spans="1:6" ht="39.950000000000003" customHeight="1" x14ac:dyDescent="0.3">
      <c r="A19" s="55"/>
      <c r="B19" s="10">
        <v>3</v>
      </c>
      <c r="C19" s="11" t="s">
        <v>28</v>
      </c>
      <c r="D19" s="12">
        <v>45827</v>
      </c>
      <c r="E19" s="28">
        <v>998520</v>
      </c>
      <c r="F19" s="17"/>
    </row>
    <row r="20" spans="1:6" ht="39.950000000000003" customHeight="1" x14ac:dyDescent="0.3">
      <c r="A20" s="55"/>
      <c r="B20" s="10">
        <v>4</v>
      </c>
      <c r="C20" s="11" t="s">
        <v>29</v>
      </c>
      <c r="D20" s="12">
        <v>45827</v>
      </c>
      <c r="E20" s="28">
        <v>6440</v>
      </c>
      <c r="F20" s="17"/>
    </row>
    <row r="21" spans="1:6" ht="39.950000000000003" customHeight="1" x14ac:dyDescent="0.3">
      <c r="A21" s="55"/>
      <c r="B21" s="10">
        <v>5</v>
      </c>
      <c r="C21" s="11" t="s">
        <v>30</v>
      </c>
      <c r="D21" s="12">
        <v>45827</v>
      </c>
      <c r="E21" s="28">
        <v>794630</v>
      </c>
      <c r="F21" s="17"/>
    </row>
    <row r="22" spans="1:6" ht="39.950000000000003" customHeight="1" x14ac:dyDescent="0.3">
      <c r="A22" s="55"/>
      <c r="B22" s="10">
        <v>6</v>
      </c>
      <c r="C22" s="13" t="s">
        <v>25</v>
      </c>
      <c r="D22" s="12">
        <v>45835</v>
      </c>
      <c r="E22" s="28">
        <v>150000</v>
      </c>
      <c r="F22" s="17"/>
    </row>
    <row r="23" spans="1:6" ht="39.950000000000003" customHeight="1" x14ac:dyDescent="0.3">
      <c r="A23" s="55"/>
      <c r="B23" s="10">
        <v>7</v>
      </c>
      <c r="C23" s="13" t="s">
        <v>26</v>
      </c>
      <c r="D23" s="12">
        <v>45835</v>
      </c>
      <c r="E23" s="29">
        <v>303980</v>
      </c>
      <c r="F23" s="21"/>
    </row>
    <row r="24" spans="1:6" ht="39.950000000000003" customHeight="1" x14ac:dyDescent="0.3">
      <c r="A24" s="55"/>
      <c r="B24" s="10">
        <v>8</v>
      </c>
      <c r="C24" s="15" t="s">
        <v>32</v>
      </c>
      <c r="D24" s="12">
        <v>45833</v>
      </c>
      <c r="E24" s="29">
        <v>419400</v>
      </c>
      <c r="F24" s="21"/>
    </row>
    <row r="25" spans="1:6" ht="39.950000000000003" customHeight="1" x14ac:dyDescent="0.3">
      <c r="A25" s="55"/>
      <c r="B25" s="10">
        <v>9</v>
      </c>
      <c r="C25" s="15" t="s">
        <v>33</v>
      </c>
      <c r="D25" s="12">
        <v>45833</v>
      </c>
      <c r="E25" s="29">
        <v>34950</v>
      </c>
      <c r="F25" s="21"/>
    </row>
    <row r="26" spans="1:6" ht="39.950000000000003" customHeight="1" x14ac:dyDescent="0.3">
      <c r="A26" s="55"/>
      <c r="B26" s="10">
        <v>10</v>
      </c>
      <c r="C26" s="15" t="s">
        <v>34</v>
      </c>
      <c r="D26" s="12">
        <v>45833</v>
      </c>
      <c r="E26" s="29">
        <v>3000</v>
      </c>
      <c r="F26" s="21"/>
    </row>
    <row r="27" spans="1:6" ht="39.950000000000003" customHeight="1" x14ac:dyDescent="0.3">
      <c r="A27" s="56"/>
      <c r="B27" s="10">
        <v>11</v>
      </c>
      <c r="C27" s="15" t="s">
        <v>31</v>
      </c>
      <c r="D27" s="12">
        <v>45833</v>
      </c>
      <c r="E27" s="29">
        <v>251850</v>
      </c>
      <c r="F27" s="21"/>
    </row>
    <row r="28" spans="1:6" ht="39.950000000000003" customHeight="1" thickBot="1" x14ac:dyDescent="0.35">
      <c r="A28" s="22"/>
      <c r="B28" s="23" t="s">
        <v>13</v>
      </c>
      <c r="C28" s="24"/>
      <c r="D28" s="25"/>
      <c r="E28" s="26">
        <f>SUM(E17:E27)</f>
        <v>3290680</v>
      </c>
      <c r="F28" s="27"/>
    </row>
    <row r="29" spans="1:6" x14ac:dyDescent="0.3">
      <c r="E29" s="3"/>
    </row>
    <row r="30" spans="1:6" x14ac:dyDescent="0.3">
      <c r="E30" s="3"/>
    </row>
  </sheetData>
  <mergeCells count="19">
    <mergeCell ref="A14:A16"/>
    <mergeCell ref="B14:B15"/>
    <mergeCell ref="C16:E16"/>
    <mergeCell ref="A17:A27"/>
    <mergeCell ref="C8:D8"/>
    <mergeCell ref="C9:D9"/>
    <mergeCell ref="C6:D6"/>
    <mergeCell ref="C7:D7"/>
    <mergeCell ref="A11:F11"/>
    <mergeCell ref="A12:B12"/>
    <mergeCell ref="A13:B13"/>
    <mergeCell ref="C13:E13"/>
    <mergeCell ref="A5:B5"/>
    <mergeCell ref="C5:D5"/>
    <mergeCell ref="A1:F1"/>
    <mergeCell ref="B2:C2"/>
    <mergeCell ref="E2:F2"/>
    <mergeCell ref="A3:E3"/>
    <mergeCell ref="C4:D4"/>
  </mergeCells>
  <phoneticPr fontId="2" type="noConversion"/>
  <pageMargins left="0.7086111307144165" right="0.7086111307144165" top="0.74750000238418579" bottom="0.74750000238418579" header="0.31486111879348755" footer="0.31486111879348755"/>
  <pageSetup paperSize="9" scale="60" fitToHeight="0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322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6월</vt:lpstr>
      <vt:lpstr>'6월'!Print_Area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revision>48</cp:revision>
  <cp:lastPrinted>2025-07-10T07:36:41Z</cp:lastPrinted>
  <dcterms:created xsi:type="dcterms:W3CDTF">2013-04-19T01:27:08Z</dcterms:created>
  <dcterms:modified xsi:type="dcterms:W3CDTF">2025-07-11T08:17:59Z</dcterms:modified>
  <cp:version>1200.0100.01</cp:version>
</cp:coreProperties>
</file>