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4년\4.총무회계\2024년 시장형 월별 사업추진현황 정보공개\할머니와 재봉틀\"/>
    </mc:Choice>
  </mc:AlternateContent>
  <bookViews>
    <workbookView xWindow="0" yWindow="0" windowWidth="28545" windowHeight="11340"/>
  </bookViews>
  <sheets>
    <sheet name="Sheet1" sheetId="1" r:id="rId1"/>
  </sheets>
  <definedNames>
    <definedName name="_xlnm.Print_Area" localSheetId="0">Sheet1!$A$1:$F$63</definedName>
  </definedNames>
  <calcPr calcId="152511"/>
</workbook>
</file>

<file path=xl/calcChain.xml><?xml version="1.0" encoding="utf-8"?>
<calcChain xmlns="http://schemas.openxmlformats.org/spreadsheetml/2006/main">
  <c r="C63" i="1" l="1"/>
  <c r="C40" i="1"/>
  <c r="C36" i="1"/>
  <c r="C28" i="1"/>
  <c r="E5" i="1"/>
  <c r="C26" i="1" l="1"/>
</calcChain>
</file>

<file path=xl/sharedStrings.xml><?xml version="1.0" encoding="utf-8"?>
<sst xmlns="http://schemas.openxmlformats.org/spreadsheetml/2006/main" count="77" uniqueCount="57">
  <si>
    <t>□ 지출(보조금+매출) 현황</t>
  </si>
  <si>
    <t>□ 수입(매출) 현황</t>
  </si>
  <si>
    <t>수입항목(매출처)</t>
  </si>
  <si>
    <t>사업단명</t>
  </si>
  <si>
    <t>기타운영비</t>
  </si>
  <si>
    <t>항목구분</t>
  </si>
  <si>
    <t>세부내역</t>
  </si>
  <si>
    <t>금액</t>
  </si>
  <si>
    <t>날짜</t>
  </si>
  <si>
    <t>총계</t>
  </si>
  <si>
    <t>비고</t>
  </si>
  <si>
    <t>소계</t>
  </si>
  <si>
    <t>연번</t>
  </si>
  <si>
    <t>담당자</t>
  </si>
  <si>
    <t>인건비</t>
  </si>
  <si>
    <t>할머니와재봉틀</t>
  </si>
  <si>
    <t>장비구입비</t>
  </si>
  <si>
    <t>시설투자비</t>
  </si>
  <si>
    <t>강연주</t>
  </si>
  <si>
    <t>재료비</t>
  </si>
  <si>
    <t>할머니와재봉틀 카드수수료 지급</t>
  </si>
  <si>
    <t>할머니와재봉틀 물품 발송으로 인한 택배비 지급</t>
  </si>
  <si>
    <t>할머니와재봉틀 카드수익금(개인고객) 입금</t>
    <phoneticPr fontId="5" type="noConversion"/>
  </si>
  <si>
    <t>할머니와재봉틀 카드수익금(자판기판매) 입금</t>
    <phoneticPr fontId="5" type="noConversion"/>
  </si>
  <si>
    <t>할머니와재봉틀 5월 사업추진현황 정보공개 (5월 31일 기준)</t>
    <phoneticPr fontId="5" type="noConversion"/>
  </si>
  <si>
    <t>할머니와재봉틀 카드수익금(고양실버인력뱅크) 입금</t>
    <phoneticPr fontId="5" type="noConversion"/>
  </si>
  <si>
    <t>할머니와재봉틀 수익금(고양시니어클럽) 입금</t>
    <phoneticPr fontId="5" type="noConversion"/>
  </si>
  <si>
    <t>할머니와재봉틀 수익금(경기북부가정위탁지원센터) 입금</t>
    <phoneticPr fontId="5" type="noConversion"/>
  </si>
  <si>
    <t>할머니와재봉틀 카드수익금(개인고객) 입금</t>
    <phoneticPr fontId="5" type="noConversion"/>
  </si>
  <si>
    <t>할머니와재봉틀 수익금(대가들이사는마을) 입금</t>
    <phoneticPr fontId="5" type="noConversion"/>
  </si>
  <si>
    <t>할머니와재봉틀 카드수익금(자판기판매) 입금</t>
    <phoneticPr fontId="5" type="noConversion"/>
  </si>
  <si>
    <t>할머니와재봉틀 수익금(덕양노인종합복지관 현장판매) 입금</t>
    <phoneticPr fontId="5" type="noConversion"/>
  </si>
  <si>
    <t>할머니와재봉틀 카드수익금(자판기판매) 입금</t>
    <phoneticPr fontId="5" type="noConversion"/>
  </si>
  <si>
    <t>할머니와재봉틀 현금수익금(개인고객) 입금</t>
    <phoneticPr fontId="5" type="noConversion"/>
  </si>
  <si>
    <t>할머니와재봉틀 수익금(고양시니어클럽) 입금</t>
    <phoneticPr fontId="5" type="noConversion"/>
  </si>
  <si>
    <t>할머니와재봉틀 수익금(개인고객) 입금</t>
    <phoneticPr fontId="5" type="noConversion"/>
  </si>
  <si>
    <t>할머니와재봉틀 카드수익금(한국노인인력개발원) 입금</t>
    <phoneticPr fontId="5" type="noConversion"/>
  </si>
  <si>
    <t>할머니와재봉틀 수익금(고양시청) 입금</t>
    <phoneticPr fontId="5" type="noConversion"/>
  </si>
  <si>
    <t>할머니와 재봉틀 참여자 5월 수익금 인건비 지급</t>
    <phoneticPr fontId="5" type="noConversion"/>
  </si>
  <si>
    <t>할머니와재봉틀 조끼원단구입 및 인쇄 진행비 지급</t>
  </si>
  <si>
    <t>할머니와 재봉틀 운영물품(옥스퍼드 원단) 구입비 지급</t>
  </si>
  <si>
    <t>할머니와 재봉틀 우의 구입비 지급</t>
  </si>
  <si>
    <t>할머니와재봉틀 방수원단 구입비 지급</t>
  </si>
  <si>
    <t>할머니와재봉틀 모자 구입비 지급</t>
  </si>
  <si>
    <t>할머니와재봉틀 사업단 운영물품(지퍼슬라이더) 구입비 지급</t>
  </si>
  <si>
    <t>할머니와 재봉틀 라미네이트원단 구입비 지급</t>
  </si>
  <si>
    <t>할머니와재봉틀 사업단 참여자 간담회 경비(식대) 지급</t>
  </si>
  <si>
    <t>할머니와재봉틀 사업단 참여자 간담회 경비(다과비) 지급</t>
  </si>
  <si>
    <t>할머니와재봉틀 물품발송으로 인한 택배비 지급</t>
  </si>
  <si>
    <t>할머니와 재봉틀 운영물품(원형바구니 외 3건) 구입비 지급</t>
  </si>
  <si>
    <t>할머니와 재봉틀 운영물품(로프 외 2건) 구입비 지급</t>
  </si>
  <si>
    <t>할머니와 재봉틀 사업단 운영물품(모종삽 외 2건) 구입비 지급</t>
  </si>
  <si>
    <t>할머니와재봉틀 5월고지 자판기 이용료 지급</t>
  </si>
  <si>
    <t>할머니와재봉틀 5월고지 카드단말기 이용료 지급</t>
  </si>
  <si>
    <t>할머니와재봉틀 사업단 참여자 4월 사회보험료 납부</t>
    <phoneticPr fontId="5" type="noConversion"/>
  </si>
  <si>
    <t>할머니와재봉틀 사업단 참여자 워크북 제작비 미지급 부가세  지급</t>
    <phoneticPr fontId="5" type="noConversion"/>
  </si>
  <si>
    <t>할머니와재봉틀 사업단 물품 발송으로 인한 택배비 지급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</si>
</sst>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);[Red]\(#,##0\)"/>
    <numFmt numFmtId="177" formatCode="yyyy\.m\.d"/>
  </numFmts>
  <fonts count="7" x14ac:knownFonts="1">
    <font>
      <sz val="11"/>
      <color rgb="FF000000"/>
      <name val="맑은 고딕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41" fontId="4" fillId="0" borderId="0">
      <alignment vertical="center"/>
    </xf>
  </cellStyleXfs>
  <cellXfs count="58">
    <xf numFmtId="0" fontId="0" fillId="0" borderId="0" xfId="0" applyNumberFormat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horizontal="right" vertical="center"/>
    </xf>
    <xf numFmtId="41" fontId="0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right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right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right" vertical="center" wrapText="1"/>
    </xf>
    <xf numFmtId="0" fontId="1" fillId="3" borderId="1" xfId="0" applyNumberFormat="1" applyFont="1" applyFill="1" applyBorder="1" applyAlignment="1">
      <alignment horizontal="right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right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41" fontId="1" fillId="3" borderId="3" xfId="1" applyNumberFormat="1" applyFont="1" applyFill="1" applyBorder="1" applyAlignment="1">
      <alignment horizontal="center" vertical="center" wrapText="1"/>
    </xf>
    <xf numFmtId="41" fontId="1" fillId="3" borderId="7" xfId="1" applyNumberFormat="1" applyFont="1" applyFill="1" applyBorder="1" applyAlignment="1">
      <alignment horizontal="center" vertical="center" wrapText="1"/>
    </xf>
    <xf numFmtId="41" fontId="1" fillId="3" borderId="8" xfId="1" applyNumberFormat="1" applyFont="1" applyFill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left" vertical="center"/>
    </xf>
    <xf numFmtId="0" fontId="2" fillId="0" borderId="14" xfId="0" applyNumberFormat="1" applyFont="1" applyBorder="1" applyAlignment="1">
      <alignment horizontal="left" vertical="center"/>
    </xf>
    <xf numFmtId="0" fontId="2" fillId="0" borderId="15" xfId="0" applyNumberFormat="1" applyFont="1" applyBorder="1" applyAlignment="1">
      <alignment horizontal="left" vertical="center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41" fontId="1" fillId="0" borderId="3" xfId="0" applyNumberFormat="1" applyFont="1" applyBorder="1" applyAlignment="1">
      <alignment horizontal="center" vertical="center" wrapText="1"/>
    </xf>
    <xf numFmtId="41" fontId="1" fillId="0" borderId="7" xfId="0" applyNumberFormat="1" applyFont="1" applyBorder="1" applyAlignment="1">
      <alignment horizontal="center" vertical="center" wrapText="1"/>
    </xf>
    <xf numFmtId="41" fontId="1" fillId="0" borderId="8" xfId="0" applyNumberFormat="1" applyFont="1" applyBorder="1" applyAlignment="1">
      <alignment horizontal="center" vertical="center" wrapText="1"/>
    </xf>
    <xf numFmtId="41" fontId="1" fillId="0" borderId="3" xfId="1" applyNumberFormat="1" applyFont="1" applyBorder="1" applyAlignment="1">
      <alignment horizontal="center" vertical="center" wrapText="1"/>
    </xf>
    <xf numFmtId="41" fontId="1" fillId="0" borderId="7" xfId="1" applyNumberFormat="1" applyFont="1" applyBorder="1" applyAlignment="1">
      <alignment horizontal="center" vertical="center" wrapText="1"/>
    </xf>
    <xf numFmtId="41" fontId="1" fillId="0" borderId="8" xfId="1" applyNumberFormat="1" applyFont="1" applyBorder="1" applyAlignment="1">
      <alignment horizontal="center" vertical="center" wrapText="1"/>
    </xf>
    <xf numFmtId="41" fontId="1" fillId="0" borderId="3" xfId="1" applyNumberFormat="1" applyFont="1" applyFill="1" applyBorder="1" applyAlignment="1">
      <alignment horizontal="center" vertical="center" wrapText="1"/>
    </xf>
    <xf numFmtId="41" fontId="1" fillId="0" borderId="7" xfId="1" applyNumberFormat="1" applyFont="1" applyFill="1" applyBorder="1" applyAlignment="1">
      <alignment horizontal="center" vertical="center" wrapText="1"/>
    </xf>
    <xf numFmtId="41" fontId="1" fillId="0" borderId="8" xfId="1" applyNumberFormat="1" applyFont="1" applyFill="1" applyBorder="1" applyAlignment="1">
      <alignment horizontal="center" vertical="center" wrapText="1"/>
    </xf>
    <xf numFmtId="41" fontId="1" fillId="0" borderId="3" xfId="0" applyNumberFormat="1" applyFont="1" applyBorder="1" applyAlignment="1">
      <alignment horizontal="center" vertical="center"/>
    </xf>
    <xf numFmtId="41" fontId="1" fillId="0" borderId="7" xfId="0" applyNumberFormat="1" applyFont="1" applyBorder="1" applyAlignment="1">
      <alignment horizontal="center" vertical="center"/>
    </xf>
    <xf numFmtId="41" fontId="1" fillId="0" borderId="8" xfId="0" applyNumberFormat="1" applyFont="1" applyBorder="1" applyAlignment="1">
      <alignment horizontal="center" vertical="center"/>
    </xf>
    <xf numFmtId="41" fontId="1" fillId="3" borderId="3" xfId="0" applyNumberFormat="1" applyFont="1" applyFill="1" applyBorder="1" applyAlignment="1">
      <alignment horizontal="center" vertical="center" wrapText="1"/>
    </xf>
    <xf numFmtId="41" fontId="1" fillId="3" borderId="7" xfId="0" applyNumberFormat="1" applyFont="1" applyFill="1" applyBorder="1" applyAlignment="1">
      <alignment horizontal="center" vertical="center" wrapText="1"/>
    </xf>
    <xf numFmtId="41" fontId="1" fillId="3" borderId="8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/>
    </xf>
    <xf numFmtId="0" fontId="2" fillId="0" borderId="7" xfId="0" applyNumberFormat="1" applyFont="1" applyBorder="1" applyAlignment="1">
      <alignment horizontal="left" vertical="center"/>
    </xf>
    <xf numFmtId="0" fontId="2" fillId="0" borderId="8" xfId="0" applyNumberFormat="1" applyFont="1" applyBorder="1" applyAlignment="1">
      <alignment horizontal="left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F65"/>
  <sheetViews>
    <sheetView tabSelected="1" view="pageBreakPreview" topLeftCell="A3" zoomScale="80" zoomScaleNormal="100" zoomScaleSheetLayoutView="80" workbookViewId="0">
      <selection activeCell="C15" sqref="C15:D15"/>
    </sheetView>
  </sheetViews>
  <sheetFormatPr defaultColWidth="9" defaultRowHeight="16.5" x14ac:dyDescent="0.3"/>
  <cols>
    <col min="1" max="1" width="11.875" style="1" customWidth="1"/>
    <col min="2" max="2" width="14.75" style="1" customWidth="1"/>
    <col min="3" max="3" width="55.62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customFormat="1" ht="45" customHeight="1" x14ac:dyDescent="0.3">
      <c r="A1" s="53" t="s">
        <v>24</v>
      </c>
      <c r="B1" s="54"/>
      <c r="C1" s="54"/>
      <c r="D1" s="54"/>
      <c r="E1" s="54"/>
      <c r="F1" s="55"/>
    </row>
    <row r="2" spans="1:6" ht="36" customHeight="1" x14ac:dyDescent="0.3">
      <c r="A2" s="4" t="s">
        <v>3</v>
      </c>
      <c r="B2" s="56" t="s">
        <v>15</v>
      </c>
      <c r="C2" s="57"/>
      <c r="D2" s="4" t="s">
        <v>13</v>
      </c>
      <c r="E2" s="56" t="s">
        <v>18</v>
      </c>
      <c r="F2" s="57"/>
    </row>
    <row r="3" spans="1:6" ht="36" customHeight="1" x14ac:dyDescent="0.3">
      <c r="A3" s="50" t="s">
        <v>1</v>
      </c>
      <c r="B3" s="51"/>
      <c r="C3" s="51"/>
      <c r="D3" s="51"/>
      <c r="E3" s="52"/>
      <c r="F3" s="5"/>
    </row>
    <row r="4" spans="1:6" ht="36" customHeight="1" x14ac:dyDescent="0.3">
      <c r="A4" s="4" t="s">
        <v>12</v>
      </c>
      <c r="B4" s="4" t="s">
        <v>8</v>
      </c>
      <c r="C4" s="33" t="s">
        <v>2</v>
      </c>
      <c r="D4" s="34"/>
      <c r="E4" s="4" t="s">
        <v>7</v>
      </c>
      <c r="F4" s="4" t="s">
        <v>10</v>
      </c>
    </row>
    <row r="5" spans="1:6" ht="36" customHeight="1" x14ac:dyDescent="0.3">
      <c r="A5" s="33" t="s">
        <v>9</v>
      </c>
      <c r="B5" s="34"/>
      <c r="C5" s="33"/>
      <c r="D5" s="34"/>
      <c r="E5" s="6">
        <f>SUM(E6:E23)</f>
        <v>26249530</v>
      </c>
      <c r="F5" s="4"/>
    </row>
    <row r="6" spans="1:6" ht="36" customHeight="1" x14ac:dyDescent="0.3">
      <c r="A6" s="5">
        <v>1</v>
      </c>
      <c r="B6" s="14">
        <v>45415</v>
      </c>
      <c r="C6" s="22" t="s">
        <v>25</v>
      </c>
      <c r="D6" s="23"/>
      <c r="E6" s="15">
        <v>1232000</v>
      </c>
      <c r="F6" s="8"/>
    </row>
    <row r="7" spans="1:6" ht="36" customHeight="1" x14ac:dyDescent="0.3">
      <c r="A7" s="5">
        <v>2</v>
      </c>
      <c r="B7" s="14">
        <v>45421</v>
      </c>
      <c r="C7" s="20" t="s">
        <v>26</v>
      </c>
      <c r="D7" s="21"/>
      <c r="E7" s="15">
        <v>4235000</v>
      </c>
      <c r="F7" s="8"/>
    </row>
    <row r="8" spans="1:6" ht="36" customHeight="1" x14ac:dyDescent="0.3">
      <c r="A8" s="5">
        <v>3</v>
      </c>
      <c r="B8" s="14">
        <v>45425</v>
      </c>
      <c r="C8" s="20" t="s">
        <v>27</v>
      </c>
      <c r="D8" s="21"/>
      <c r="E8" s="15">
        <v>1000000</v>
      </c>
      <c r="F8" s="8"/>
    </row>
    <row r="9" spans="1:6" ht="36" customHeight="1" x14ac:dyDescent="0.3">
      <c r="A9" s="5">
        <v>4</v>
      </c>
      <c r="B9" s="14">
        <v>45425</v>
      </c>
      <c r="C9" s="20" t="s">
        <v>28</v>
      </c>
      <c r="D9" s="21"/>
      <c r="E9" s="15">
        <v>20000</v>
      </c>
      <c r="F9" s="8"/>
    </row>
    <row r="10" spans="1:6" ht="36" customHeight="1" x14ac:dyDescent="0.3">
      <c r="A10" s="5">
        <v>5</v>
      </c>
      <c r="B10" s="14">
        <v>45428</v>
      </c>
      <c r="C10" s="20" t="s">
        <v>29</v>
      </c>
      <c r="D10" s="21"/>
      <c r="E10" s="15">
        <v>16730</v>
      </c>
      <c r="F10" s="8"/>
    </row>
    <row r="11" spans="1:6" ht="36" customHeight="1" x14ac:dyDescent="0.3">
      <c r="A11" s="5">
        <v>6</v>
      </c>
      <c r="B11" s="14">
        <v>45428</v>
      </c>
      <c r="C11" s="20" t="s">
        <v>22</v>
      </c>
      <c r="D11" s="21"/>
      <c r="E11" s="15">
        <v>11000</v>
      </c>
      <c r="F11" s="8"/>
    </row>
    <row r="12" spans="1:6" ht="36" customHeight="1" x14ac:dyDescent="0.3">
      <c r="A12" s="5">
        <v>7</v>
      </c>
      <c r="B12" s="14">
        <v>45432</v>
      </c>
      <c r="C12" s="20" t="s">
        <v>26</v>
      </c>
      <c r="D12" s="21"/>
      <c r="E12" s="15">
        <v>4435200</v>
      </c>
      <c r="F12" s="8"/>
    </row>
    <row r="13" spans="1:6" ht="36" customHeight="1" x14ac:dyDescent="0.3">
      <c r="A13" s="5">
        <v>8</v>
      </c>
      <c r="B13" s="14">
        <v>45433</v>
      </c>
      <c r="C13" s="20" t="s">
        <v>25</v>
      </c>
      <c r="D13" s="21"/>
      <c r="E13" s="15">
        <v>1155000</v>
      </c>
      <c r="F13" s="8"/>
    </row>
    <row r="14" spans="1:6" ht="36" customHeight="1" x14ac:dyDescent="0.3">
      <c r="A14" s="5">
        <v>9</v>
      </c>
      <c r="B14" s="14">
        <v>45435</v>
      </c>
      <c r="C14" s="20" t="s">
        <v>31</v>
      </c>
      <c r="D14" s="21"/>
      <c r="E14" s="15">
        <v>7000</v>
      </c>
      <c r="F14" s="8"/>
    </row>
    <row r="15" spans="1:6" ht="36" customHeight="1" x14ac:dyDescent="0.3">
      <c r="A15" s="5">
        <v>10</v>
      </c>
      <c r="B15" s="14">
        <v>45436</v>
      </c>
      <c r="C15" s="20" t="s">
        <v>23</v>
      </c>
      <c r="D15" s="21"/>
      <c r="E15" s="15">
        <v>1000</v>
      </c>
      <c r="F15" s="8"/>
    </row>
    <row r="16" spans="1:6" ht="36" customHeight="1" x14ac:dyDescent="0.3">
      <c r="A16" s="5">
        <v>11</v>
      </c>
      <c r="B16" s="14">
        <v>45439</v>
      </c>
      <c r="C16" s="20" t="s">
        <v>32</v>
      </c>
      <c r="D16" s="21"/>
      <c r="E16" s="15">
        <v>3000</v>
      </c>
      <c r="F16" s="8"/>
    </row>
    <row r="17" spans="1:6" ht="36" customHeight="1" x14ac:dyDescent="0.3">
      <c r="A17" s="5">
        <v>12</v>
      </c>
      <c r="B17" s="14">
        <v>45440</v>
      </c>
      <c r="C17" s="20" t="s">
        <v>33</v>
      </c>
      <c r="D17" s="21"/>
      <c r="E17" s="15">
        <v>5000</v>
      </c>
      <c r="F17" s="8"/>
    </row>
    <row r="18" spans="1:6" ht="36" customHeight="1" x14ac:dyDescent="0.3">
      <c r="A18" s="5">
        <v>13</v>
      </c>
      <c r="B18" s="14">
        <v>45441</v>
      </c>
      <c r="C18" s="20" t="s">
        <v>34</v>
      </c>
      <c r="D18" s="21"/>
      <c r="E18" s="15">
        <v>12838000</v>
      </c>
      <c r="F18" s="8"/>
    </row>
    <row r="19" spans="1:6" ht="36" customHeight="1" x14ac:dyDescent="0.3">
      <c r="A19" s="5">
        <v>14</v>
      </c>
      <c r="B19" s="14">
        <v>45441</v>
      </c>
      <c r="C19" s="20" t="s">
        <v>35</v>
      </c>
      <c r="D19" s="21"/>
      <c r="E19" s="15">
        <v>32000</v>
      </c>
      <c r="F19" s="8"/>
    </row>
    <row r="20" spans="1:6" ht="36" customHeight="1" x14ac:dyDescent="0.3">
      <c r="A20" s="5">
        <v>15</v>
      </c>
      <c r="B20" s="14">
        <v>45442</v>
      </c>
      <c r="C20" s="20" t="s">
        <v>30</v>
      </c>
      <c r="D20" s="21"/>
      <c r="E20" s="15">
        <v>15000</v>
      </c>
      <c r="F20" s="8"/>
    </row>
    <row r="21" spans="1:6" ht="36" customHeight="1" x14ac:dyDescent="0.3">
      <c r="A21" s="5">
        <v>16</v>
      </c>
      <c r="B21" s="14">
        <v>45442</v>
      </c>
      <c r="C21" s="20" t="s">
        <v>35</v>
      </c>
      <c r="D21" s="21"/>
      <c r="E21" s="15">
        <v>208000</v>
      </c>
      <c r="F21" s="8"/>
    </row>
    <row r="22" spans="1:6" ht="36" customHeight="1" x14ac:dyDescent="0.3">
      <c r="A22" s="5">
        <v>17</v>
      </c>
      <c r="B22" s="14">
        <v>45443</v>
      </c>
      <c r="C22" s="20" t="s">
        <v>36</v>
      </c>
      <c r="D22" s="21"/>
      <c r="E22" s="15">
        <v>30000</v>
      </c>
      <c r="F22" s="8"/>
    </row>
    <row r="23" spans="1:6" ht="36" customHeight="1" x14ac:dyDescent="0.3">
      <c r="A23" s="5">
        <v>18</v>
      </c>
      <c r="B23" s="14">
        <v>45443</v>
      </c>
      <c r="C23" s="20" t="s">
        <v>37</v>
      </c>
      <c r="D23" s="21"/>
      <c r="E23" s="15">
        <v>1005600</v>
      </c>
      <c r="F23" s="8"/>
    </row>
    <row r="24" spans="1:6" ht="36" customHeight="1" x14ac:dyDescent="0.3">
      <c r="A24" s="30" t="s">
        <v>0</v>
      </c>
      <c r="B24" s="31"/>
      <c r="C24" s="31"/>
      <c r="D24" s="31"/>
      <c r="E24" s="31"/>
      <c r="F24" s="32"/>
    </row>
    <row r="25" spans="1:6" ht="36" customHeight="1" x14ac:dyDescent="0.3">
      <c r="A25" s="33" t="s">
        <v>5</v>
      </c>
      <c r="B25" s="34"/>
      <c r="C25" s="4" t="s">
        <v>6</v>
      </c>
      <c r="D25" s="4" t="s">
        <v>8</v>
      </c>
      <c r="E25" s="4" t="s">
        <v>7</v>
      </c>
      <c r="F25" s="4" t="s">
        <v>10</v>
      </c>
    </row>
    <row r="26" spans="1:6" ht="36" customHeight="1" x14ac:dyDescent="0.3">
      <c r="A26" s="33" t="s">
        <v>9</v>
      </c>
      <c r="B26" s="34"/>
      <c r="C26" s="35">
        <f>C28+C36+C38+C40+C63</f>
        <v>23386457</v>
      </c>
      <c r="D26" s="36"/>
      <c r="E26" s="37"/>
      <c r="F26" s="8"/>
    </row>
    <row r="27" spans="1:6" ht="36" customHeight="1" x14ac:dyDescent="0.3">
      <c r="A27" s="24" t="s">
        <v>14</v>
      </c>
      <c r="B27" s="4">
        <v>1</v>
      </c>
      <c r="C27" s="9" t="s">
        <v>38</v>
      </c>
      <c r="D27" s="14">
        <v>45446</v>
      </c>
      <c r="E27" s="10">
        <v>5978000</v>
      </c>
      <c r="F27" s="8"/>
    </row>
    <row r="28" spans="1:6" ht="36" customHeight="1" x14ac:dyDescent="0.3">
      <c r="A28" s="26"/>
      <c r="B28" s="4" t="s">
        <v>11</v>
      </c>
      <c r="C28" s="38">
        <f>SUM(E27:E27)</f>
        <v>5978000</v>
      </c>
      <c r="D28" s="39"/>
      <c r="E28" s="40"/>
      <c r="F28" s="8"/>
    </row>
    <row r="29" spans="1:6" ht="36" customHeight="1" x14ac:dyDescent="0.3">
      <c r="A29" s="24" t="s">
        <v>19</v>
      </c>
      <c r="B29" s="4">
        <v>1</v>
      </c>
      <c r="C29" s="18" t="s">
        <v>39</v>
      </c>
      <c r="D29" s="14">
        <v>45420</v>
      </c>
      <c r="E29" s="19">
        <v>2117700</v>
      </c>
      <c r="F29" s="8"/>
    </row>
    <row r="30" spans="1:6" ht="36" customHeight="1" x14ac:dyDescent="0.3">
      <c r="A30" s="25"/>
      <c r="B30" s="4">
        <v>2</v>
      </c>
      <c r="C30" s="18" t="s">
        <v>40</v>
      </c>
      <c r="D30" s="14">
        <v>45420</v>
      </c>
      <c r="E30" s="19">
        <v>952000</v>
      </c>
      <c r="F30" s="8"/>
    </row>
    <row r="31" spans="1:6" ht="36" customHeight="1" x14ac:dyDescent="0.3">
      <c r="A31" s="25"/>
      <c r="B31" s="4">
        <v>3</v>
      </c>
      <c r="C31" s="18" t="s">
        <v>41</v>
      </c>
      <c r="D31" s="14">
        <v>45420</v>
      </c>
      <c r="E31" s="19">
        <v>2227740</v>
      </c>
      <c r="F31" s="8"/>
    </row>
    <row r="32" spans="1:6" ht="36" customHeight="1" x14ac:dyDescent="0.3">
      <c r="A32" s="25"/>
      <c r="B32" s="4">
        <v>4</v>
      </c>
      <c r="C32" s="18" t="s">
        <v>42</v>
      </c>
      <c r="D32" s="14">
        <v>45425</v>
      </c>
      <c r="E32" s="19">
        <v>622000</v>
      </c>
      <c r="F32" s="8"/>
    </row>
    <row r="33" spans="1:6" ht="36" customHeight="1" x14ac:dyDescent="0.3">
      <c r="A33" s="25"/>
      <c r="B33" s="4">
        <v>5</v>
      </c>
      <c r="C33" s="18" t="s">
        <v>43</v>
      </c>
      <c r="D33" s="14">
        <v>45432</v>
      </c>
      <c r="E33" s="19">
        <v>9000000</v>
      </c>
      <c r="F33" s="8"/>
    </row>
    <row r="34" spans="1:6" ht="36" customHeight="1" x14ac:dyDescent="0.3">
      <c r="A34" s="25"/>
      <c r="B34" s="4">
        <v>6</v>
      </c>
      <c r="C34" s="18" t="s">
        <v>44</v>
      </c>
      <c r="D34" s="14">
        <v>45432</v>
      </c>
      <c r="E34" s="19">
        <v>256300</v>
      </c>
      <c r="F34" s="8"/>
    </row>
    <row r="35" spans="1:6" ht="36" customHeight="1" x14ac:dyDescent="0.3">
      <c r="A35" s="25"/>
      <c r="B35" s="4">
        <v>7</v>
      </c>
      <c r="C35" s="18" t="s">
        <v>45</v>
      </c>
      <c r="D35" s="14">
        <v>45432</v>
      </c>
      <c r="E35" s="19">
        <v>1486100</v>
      </c>
      <c r="F35" s="8"/>
    </row>
    <row r="36" spans="1:6" ht="36" customHeight="1" x14ac:dyDescent="0.3">
      <c r="A36" s="26"/>
      <c r="B36" s="4" t="s">
        <v>11</v>
      </c>
      <c r="C36" s="41">
        <f>SUM(E29:E35)</f>
        <v>16661840</v>
      </c>
      <c r="D36" s="42"/>
      <c r="E36" s="43"/>
      <c r="F36" s="8"/>
    </row>
    <row r="37" spans="1:6" ht="36" customHeight="1" x14ac:dyDescent="0.3">
      <c r="A37" s="24" t="s">
        <v>17</v>
      </c>
      <c r="B37" s="4"/>
      <c r="C37" s="11"/>
      <c r="D37" s="11"/>
      <c r="E37" s="13"/>
      <c r="F37" s="8"/>
    </row>
    <row r="38" spans="1:6" ht="36" customHeight="1" x14ac:dyDescent="0.3">
      <c r="A38" s="26"/>
      <c r="B38" s="4" t="s">
        <v>11</v>
      </c>
      <c r="C38" s="47">
        <v>0</v>
      </c>
      <c r="D38" s="48"/>
      <c r="E38" s="49"/>
      <c r="F38" s="8"/>
    </row>
    <row r="39" spans="1:6" ht="36" customHeight="1" x14ac:dyDescent="0.3">
      <c r="A39" s="24" t="s">
        <v>16</v>
      </c>
      <c r="B39" s="4"/>
      <c r="C39" s="11"/>
      <c r="D39" s="7"/>
      <c r="E39" s="12"/>
      <c r="F39" s="8"/>
    </row>
    <row r="40" spans="1:6" ht="36" customHeight="1" x14ac:dyDescent="0.3">
      <c r="A40" s="26"/>
      <c r="B40" s="4" t="s">
        <v>11</v>
      </c>
      <c r="C40" s="27">
        <f>SUM(E39:E39)</f>
        <v>0</v>
      </c>
      <c r="D40" s="28"/>
      <c r="E40" s="29"/>
      <c r="F40" s="8"/>
    </row>
    <row r="41" spans="1:6" ht="36" customHeight="1" x14ac:dyDescent="0.3">
      <c r="A41" s="24" t="s">
        <v>4</v>
      </c>
      <c r="B41" s="4">
        <v>1</v>
      </c>
      <c r="C41" s="16" t="s">
        <v>20</v>
      </c>
      <c r="D41" s="14">
        <v>45415</v>
      </c>
      <c r="E41" s="15">
        <v>15400</v>
      </c>
      <c r="F41" s="8"/>
    </row>
    <row r="42" spans="1:6" ht="36" customHeight="1" x14ac:dyDescent="0.3">
      <c r="A42" s="25"/>
      <c r="B42" s="4">
        <v>2</v>
      </c>
      <c r="C42" s="16" t="s">
        <v>54</v>
      </c>
      <c r="D42" s="14">
        <v>45415</v>
      </c>
      <c r="E42" s="15">
        <v>113700</v>
      </c>
      <c r="F42" s="8"/>
    </row>
    <row r="43" spans="1:6" ht="36" customHeight="1" x14ac:dyDescent="0.3">
      <c r="A43" s="25"/>
      <c r="B43" s="4">
        <v>3</v>
      </c>
      <c r="C43" s="16" t="s">
        <v>55</v>
      </c>
      <c r="D43" s="14">
        <v>45419</v>
      </c>
      <c r="E43" s="15">
        <v>9360</v>
      </c>
      <c r="F43" s="8"/>
    </row>
    <row r="44" spans="1:6" ht="36" customHeight="1" x14ac:dyDescent="0.3">
      <c r="A44" s="25"/>
      <c r="B44" s="4">
        <v>4</v>
      </c>
      <c r="C44" s="16" t="s">
        <v>21</v>
      </c>
      <c r="D44" s="14">
        <v>45419</v>
      </c>
      <c r="E44" s="15">
        <v>98560</v>
      </c>
      <c r="F44" s="8"/>
    </row>
    <row r="45" spans="1:6" ht="36" customHeight="1" x14ac:dyDescent="0.3">
      <c r="A45" s="25"/>
      <c r="B45" s="4">
        <v>5</v>
      </c>
      <c r="C45" s="16" t="s">
        <v>46</v>
      </c>
      <c r="D45" s="14">
        <v>45419</v>
      </c>
      <c r="E45" s="15">
        <v>224000</v>
      </c>
      <c r="F45" s="8"/>
    </row>
    <row r="46" spans="1:6" ht="36" customHeight="1" x14ac:dyDescent="0.3">
      <c r="A46" s="25"/>
      <c r="B46" s="4">
        <v>6</v>
      </c>
      <c r="C46" s="16" t="s">
        <v>47</v>
      </c>
      <c r="D46" s="14">
        <v>45419</v>
      </c>
      <c r="E46" s="15">
        <v>97500</v>
      </c>
      <c r="F46" s="8"/>
    </row>
    <row r="47" spans="1:6" ht="36" customHeight="1" x14ac:dyDescent="0.3">
      <c r="A47" s="25"/>
      <c r="B47" s="4">
        <v>7</v>
      </c>
      <c r="C47" s="16" t="s">
        <v>48</v>
      </c>
      <c r="D47" s="14">
        <v>45421</v>
      </c>
      <c r="E47" s="15">
        <v>28500</v>
      </c>
      <c r="F47" s="8"/>
    </row>
    <row r="48" spans="1:6" ht="36" customHeight="1" x14ac:dyDescent="0.3">
      <c r="A48" s="25"/>
      <c r="B48" s="4">
        <v>8</v>
      </c>
      <c r="C48" s="16" t="s">
        <v>20</v>
      </c>
      <c r="D48" s="14">
        <v>45425</v>
      </c>
      <c r="E48" s="17">
        <v>300</v>
      </c>
      <c r="F48" s="8"/>
    </row>
    <row r="49" spans="1:6" ht="36" customHeight="1" x14ac:dyDescent="0.3">
      <c r="A49" s="25"/>
      <c r="B49" s="4">
        <v>9</v>
      </c>
      <c r="C49" s="16" t="s">
        <v>49</v>
      </c>
      <c r="D49" s="14">
        <v>45426</v>
      </c>
      <c r="E49" s="15">
        <v>30000</v>
      </c>
      <c r="F49" s="8"/>
    </row>
    <row r="50" spans="1:6" ht="36" customHeight="1" x14ac:dyDescent="0.3">
      <c r="A50" s="25"/>
      <c r="B50" s="4">
        <v>10</v>
      </c>
      <c r="C50" s="16" t="s">
        <v>50</v>
      </c>
      <c r="D50" s="14">
        <v>45426</v>
      </c>
      <c r="E50" s="15">
        <v>26000</v>
      </c>
      <c r="F50" s="8"/>
    </row>
    <row r="51" spans="1:6" ht="36" customHeight="1" x14ac:dyDescent="0.3">
      <c r="A51" s="25"/>
      <c r="B51" s="4">
        <v>11</v>
      </c>
      <c r="C51" s="16" t="s">
        <v>20</v>
      </c>
      <c r="D51" s="14">
        <v>45428</v>
      </c>
      <c r="E51" s="17">
        <v>165</v>
      </c>
      <c r="F51" s="8"/>
    </row>
    <row r="52" spans="1:6" ht="36" customHeight="1" x14ac:dyDescent="0.3">
      <c r="A52" s="25"/>
      <c r="B52" s="4">
        <v>12</v>
      </c>
      <c r="C52" s="16" t="s">
        <v>51</v>
      </c>
      <c r="D52" s="14">
        <v>45428</v>
      </c>
      <c r="E52" s="15">
        <v>16800</v>
      </c>
      <c r="F52" s="8"/>
    </row>
    <row r="53" spans="1:6" ht="36" customHeight="1" x14ac:dyDescent="0.3">
      <c r="A53" s="25"/>
      <c r="B53" s="4">
        <v>13</v>
      </c>
      <c r="C53" s="16" t="s">
        <v>52</v>
      </c>
      <c r="D53" s="14">
        <v>45428</v>
      </c>
      <c r="E53" s="15">
        <v>22000</v>
      </c>
      <c r="F53" s="8"/>
    </row>
    <row r="54" spans="1:6" ht="36" customHeight="1" x14ac:dyDescent="0.3">
      <c r="A54" s="25"/>
      <c r="B54" s="4">
        <v>14</v>
      </c>
      <c r="C54" s="16" t="s">
        <v>53</v>
      </c>
      <c r="D54" s="14">
        <v>45432</v>
      </c>
      <c r="E54" s="15">
        <v>22000</v>
      </c>
      <c r="F54" s="8"/>
    </row>
    <row r="55" spans="1:6" ht="36" customHeight="1" x14ac:dyDescent="0.3">
      <c r="A55" s="25"/>
      <c r="B55" s="4">
        <v>15</v>
      </c>
      <c r="C55" s="16" t="s">
        <v>20</v>
      </c>
      <c r="D55" s="14">
        <v>45433</v>
      </c>
      <c r="E55" s="15">
        <v>14437</v>
      </c>
      <c r="F55" s="8"/>
    </row>
    <row r="56" spans="1:6" ht="36" customHeight="1" x14ac:dyDescent="0.3">
      <c r="A56" s="25"/>
      <c r="B56" s="4">
        <v>16</v>
      </c>
      <c r="C56" s="16" t="s">
        <v>48</v>
      </c>
      <c r="D56" s="14">
        <v>45434</v>
      </c>
      <c r="E56" s="15">
        <v>15520</v>
      </c>
      <c r="F56" s="8"/>
    </row>
    <row r="57" spans="1:6" ht="36" customHeight="1" x14ac:dyDescent="0.3">
      <c r="A57" s="25"/>
      <c r="B57" s="4">
        <v>17</v>
      </c>
      <c r="C57" s="16" t="s">
        <v>20</v>
      </c>
      <c r="D57" s="14">
        <v>45436</v>
      </c>
      <c r="E57" s="17">
        <v>15</v>
      </c>
      <c r="F57" s="8"/>
    </row>
    <row r="58" spans="1:6" ht="36" customHeight="1" x14ac:dyDescent="0.3">
      <c r="A58" s="25"/>
      <c r="B58" s="4">
        <v>18</v>
      </c>
      <c r="C58" s="16" t="s">
        <v>20</v>
      </c>
      <c r="D58" s="14">
        <v>45439</v>
      </c>
      <c r="E58" s="17">
        <v>30</v>
      </c>
      <c r="F58" s="8"/>
    </row>
    <row r="59" spans="1:6" ht="36" customHeight="1" x14ac:dyDescent="0.3">
      <c r="A59" s="25"/>
      <c r="B59" s="4">
        <v>19</v>
      </c>
      <c r="C59" s="16" t="s">
        <v>20</v>
      </c>
      <c r="D59" s="14">
        <v>45439</v>
      </c>
      <c r="E59" s="17">
        <v>15</v>
      </c>
      <c r="F59" s="8"/>
    </row>
    <row r="60" spans="1:6" ht="36" customHeight="1" x14ac:dyDescent="0.3">
      <c r="A60" s="25"/>
      <c r="B60" s="4">
        <v>20</v>
      </c>
      <c r="C60" s="16" t="s">
        <v>20</v>
      </c>
      <c r="D60" s="14">
        <v>45442</v>
      </c>
      <c r="E60" s="17">
        <v>225</v>
      </c>
      <c r="F60" s="8"/>
    </row>
    <row r="61" spans="1:6" ht="36" customHeight="1" x14ac:dyDescent="0.3">
      <c r="A61" s="25"/>
      <c r="B61" s="4">
        <v>21</v>
      </c>
      <c r="C61" s="16" t="s">
        <v>20</v>
      </c>
      <c r="D61" s="14">
        <v>45443</v>
      </c>
      <c r="E61" s="17">
        <v>450</v>
      </c>
      <c r="F61" s="8"/>
    </row>
    <row r="62" spans="1:6" ht="36" customHeight="1" x14ac:dyDescent="0.3">
      <c r="A62" s="25"/>
      <c r="B62" s="4">
        <v>22</v>
      </c>
      <c r="C62" s="16" t="s">
        <v>56</v>
      </c>
      <c r="D62" s="14">
        <v>45443</v>
      </c>
      <c r="E62" s="15">
        <v>11640</v>
      </c>
      <c r="F62" s="8"/>
    </row>
    <row r="63" spans="1:6" ht="36" customHeight="1" x14ac:dyDescent="0.3">
      <c r="A63" s="26"/>
      <c r="B63" s="4" t="s">
        <v>11</v>
      </c>
      <c r="C63" s="44">
        <f>SUM(E41:E62)</f>
        <v>746617</v>
      </c>
      <c r="D63" s="45"/>
      <c r="E63" s="46"/>
      <c r="F63" s="8"/>
    </row>
    <row r="64" spans="1:6" x14ac:dyDescent="0.3">
      <c r="E64" s="3"/>
    </row>
    <row r="65" spans="5:5" x14ac:dyDescent="0.3">
      <c r="E65" s="3"/>
    </row>
  </sheetData>
  <mergeCells count="39">
    <mergeCell ref="C23:D23"/>
    <mergeCell ref="C22:D22"/>
    <mergeCell ref="C21:D21"/>
    <mergeCell ref="C20:D20"/>
    <mergeCell ref="A5:B5"/>
    <mergeCell ref="C5:D5"/>
    <mergeCell ref="A3:E3"/>
    <mergeCell ref="A1:F1"/>
    <mergeCell ref="B2:C2"/>
    <mergeCell ref="E2:F2"/>
    <mergeCell ref="C4:D4"/>
    <mergeCell ref="A41:A63"/>
    <mergeCell ref="A39:A40"/>
    <mergeCell ref="C40:E40"/>
    <mergeCell ref="A24:F24"/>
    <mergeCell ref="A25:B25"/>
    <mergeCell ref="A26:B26"/>
    <mergeCell ref="C26:E26"/>
    <mergeCell ref="C28:E28"/>
    <mergeCell ref="C36:E36"/>
    <mergeCell ref="C63:E63"/>
    <mergeCell ref="A27:A28"/>
    <mergeCell ref="A37:A38"/>
    <mergeCell ref="A29:A36"/>
    <mergeCell ref="C38:E38"/>
    <mergeCell ref="C6:D6"/>
    <mergeCell ref="C11:D11"/>
    <mergeCell ref="C10:D10"/>
    <mergeCell ref="C9:D9"/>
    <mergeCell ref="C8:D8"/>
    <mergeCell ref="C7:D7"/>
    <mergeCell ref="C14:D14"/>
    <mergeCell ref="C13:D13"/>
    <mergeCell ref="C12:D12"/>
    <mergeCell ref="C19:D19"/>
    <mergeCell ref="C18:D18"/>
    <mergeCell ref="C17:D17"/>
    <mergeCell ref="C16:D16"/>
    <mergeCell ref="C15:D15"/>
  </mergeCells>
  <phoneticPr fontId="5" type="noConversion"/>
  <pageMargins left="0.7086111307144165" right="0.7086111307144165" top="0.74791663885116577" bottom="0.74791663885116577" header="0.31486111879348755" footer="0.31486111879348755"/>
  <pageSetup paperSize="9" scale="63" fitToHeight="0" orientation="portrait" r:id="rId1"/>
  <rowBreaks count="2" manualBreakCount="2">
    <brk id="23" max="5" man="1"/>
    <brk id="3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revision>1</cp:revision>
  <cp:lastPrinted>2024-02-05T05:16:49Z</cp:lastPrinted>
  <dcterms:created xsi:type="dcterms:W3CDTF">2013-04-19T01:27:08Z</dcterms:created>
  <dcterms:modified xsi:type="dcterms:W3CDTF">2024-06-03T10:22:20Z</dcterms:modified>
  <cp:version>1200.0100.01</cp:version>
</cp:coreProperties>
</file>