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할머니와 재봉틀\"/>
    </mc:Choice>
  </mc:AlternateContent>
  <bookViews>
    <workbookView xWindow="0" yWindow="0" windowWidth="28800" windowHeight="12390" tabRatio="832"/>
  </bookViews>
  <sheets>
    <sheet name="할머니와 재봉틀" sheetId="4" r:id="rId1"/>
  </sheets>
  <definedNames>
    <definedName name="_xlnm.Print_Area" localSheetId="0">'할머니와 재봉틀'!$A$1:$F$81</definedName>
  </definedNames>
  <calcPr calcId="152511"/>
</workbook>
</file>

<file path=xl/calcChain.xml><?xml version="1.0" encoding="utf-8"?>
<calcChain xmlns="http://schemas.openxmlformats.org/spreadsheetml/2006/main">
  <c r="C45" i="4" l="1"/>
  <c r="C37" i="4" l="1"/>
  <c r="C49" i="4" l="1"/>
  <c r="C47" i="4"/>
  <c r="C81" i="4" l="1"/>
  <c r="C35" i="4" s="1"/>
  <c r="C5" i="4" l="1"/>
</calcChain>
</file>

<file path=xl/sharedStrings.xml><?xml version="1.0" encoding="utf-8"?>
<sst xmlns="http://schemas.openxmlformats.org/spreadsheetml/2006/main" count="94" uniqueCount="60">
  <si>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</si>
  <si>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</si>
  <si>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</si>
  <si>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</si>
  <si>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</si>
  <si>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</si>
  <si>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</si>
  <si>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</si>
  <si>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</si>
  <si>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</si>
  <si>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</si>
  <si>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</si>
  <si>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</si>
  <si>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</si>
  <si>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시설투자비</t>
  </si>
  <si>
    <t>장비구입비</t>
  </si>
  <si>
    <t>할머니와 재봉틀</t>
    <phoneticPr fontId="1" type="noConversion"/>
  </si>
  <si>
    <t>강연주</t>
    <phoneticPr fontId="1" type="noConversion"/>
  </si>
  <si>
    <t>기타운영비</t>
    <phoneticPr fontId="1" type="noConversion"/>
  </si>
  <si>
    <t>할머니와재봉틀 카드수수료 지급</t>
  </si>
  <si>
    <t>할머니와 재봉틀 물품 발송으로 인한 택배비 지급</t>
  </si>
  <si>
    <t>할머니와재봉틀사업 카드수익금(삼송동종합복지회관) 입금</t>
  </si>
  <si>
    <t>할머니와재봉틀사업 수익금(고양통합취업지원센터) 입금</t>
  </si>
  <si>
    <t>할머니와재봉틀사업 카드수익금(일산노인종합복지관) 입금</t>
  </si>
  <si>
    <t>할머니와 재봉틀 3월 사업추진현황 정보공개 (3월 31일 기준)</t>
    <phoneticPr fontId="1" type="noConversion"/>
  </si>
  <si>
    <t>할머니와재봉틀사업 현금수익금(개인고객) 입금</t>
  </si>
  <si>
    <t>할머니와재봉틀사업 수익금(고양시니어클럽) 입금</t>
  </si>
  <si>
    <t>행주농가사업 자판기 카드수익금(개인고객) 입금</t>
  </si>
  <si>
    <t>할머니와재봉틀사업 자판기 카드수익금(개인고객) 입금</t>
  </si>
  <si>
    <t>할머니와재봉틀사업 카드포인트 입금</t>
  </si>
  <si>
    <t>할머니와재봉틀사업 수익금(개인고객) 입금</t>
  </si>
  <si>
    <t>할머니와재봉틀사업 수익금(알브이핀) 입금</t>
  </si>
  <si>
    <t>행주농가사업 자판기 카드판매 수익 반환액 지급</t>
  </si>
  <si>
    <t>할머니와 재봉틀 참여자 3월 수익금 인건비 지급</t>
    <phoneticPr fontId="1" type="noConversion"/>
  </si>
  <si>
    <t>할머니와 재봉틀 사업단 조끼 원단 제작비 지급</t>
  </si>
  <si>
    <t>할머니와 재봉틀 사업단 오가닉 원단 구입비 지급</t>
  </si>
  <si>
    <t>할머니와 재봉틀 원단(방수원단 외 5건)구입비    지급</t>
    <phoneticPr fontId="1" type="noConversion"/>
  </si>
  <si>
    <t>할머니와 재봉틀 원단(방수원단 외 5건)구입비     지급</t>
    <phoneticPr fontId="1" type="noConversion"/>
  </si>
  <si>
    <t>할머니와 재봉틀 운영물품(패턴지) 구입비 지급</t>
  </si>
  <si>
    <t>할머니와 재봉틀 가위수선 진행비 지급</t>
  </si>
  <si>
    <t>할머니와 재봉틀 사업단 운영물품(멀티탭 외 8건)구입비 지급</t>
  </si>
  <si>
    <t>할머니와 재봉틀 재봉실 및 미싱기름 구입비 지급</t>
  </si>
  <si>
    <t>2023년도 2월분 전기요금 지급</t>
  </si>
  <si>
    <t>할머니와 재봉틀 운영물품(폴리 웨이빙끈 외 8건) 구입비 지급</t>
  </si>
  <si>
    <t>행주농가 자판기판매 카드수수료 지급</t>
  </si>
  <si>
    <t>할머니와재봉틀 자판기판매 카드수수료 지급</t>
  </si>
  <si>
    <t>할머니와재봉틀 3월 자판기 이동식 카드 통신요금 납부</t>
  </si>
  <si>
    <t>할머니와재봉틀 자판기 판매 카드수수료 지급</t>
  </si>
  <si>
    <t>할머니와 재봉틀 운영물품(폴리 웨이빙끈) 구입비 지급</t>
  </si>
  <si>
    <t>기관 3월 무인경비용역료 지급</t>
  </si>
  <si>
    <t>할머니와 재봉틀 물품 발송으로 인한 택배비 지급(다복꾸러미)</t>
  </si>
  <si>
    <t>행주농가 자판기판매 카드수수료 반환</t>
  </si>
  <si>
    <t>할머니와 재봉틀 운영물품(택배박스 외 4건)       구입비 지급</t>
    <phoneticPr fontId="1" type="noConversion"/>
  </si>
  <si>
    <t>할머니와 재봉틀 운영물품(택배박스 외 4건)      구입비 지급</t>
    <phoneticPr fontId="1" type="noConversion"/>
  </si>
  <si>
    <t>할머니와재봉틀 3월 이동식 카드 단말기 관리비   지급</t>
    <phoneticPr fontId="1" type="noConversion"/>
  </si>
  <si>
    <t>할머니와재봉틀 3월 사업운영비(정수기 관리비)   지급</t>
    <phoneticPr fontId="1" type="noConversion"/>
  </si>
  <si>
    <t>할머니와 재봉틀 사업단 참여자 2월 사회보험료  (고용,산재)납부</t>
    <phoneticPr fontId="1" type="noConversion"/>
  </si>
  <si>
    <t>할머니와 재봉틀 운영물품(방울솜 및 퀼팅솜)      구입비 지급</t>
    <phoneticPr fontId="1" type="noConversion"/>
  </si>
  <si>
    <t>할머니와 재봉틀 운영물품(방수원단) 구입비 지급</t>
    <phoneticPr fontId="1" type="noConversion"/>
  </si>
  <si>
    <t>할머니와재봉틀 참여자 꽃박람회 입장권 구입비  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</si>
</sst>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.m\.d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rgb="FF191919"/>
      <name val="굴림체"/>
      <family val="3"/>
      <charset val="129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41" fontId="4" fillId="0" borderId="1" xfId="0" applyNumberFormat="1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3">
    <cellStyle name="쉼표 [0]" xfId="1" builtinId="6"/>
    <cellStyle name="표준" xfId="0" builtinId="0"/>
    <cellStyle name="표준 1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81"/>
  <sheetViews>
    <sheetView tabSelected="1" view="pageBreakPreview" topLeftCell="A25" zoomScaleNormal="100" zoomScaleSheetLayoutView="100" workbookViewId="0">
      <selection activeCell="C34" sqref="C34"/>
    </sheetView>
  </sheetViews>
  <sheetFormatPr defaultRowHeight="16.5" x14ac:dyDescent="0.3"/>
  <cols>
    <col min="1" max="1" width="11.875" style="1" customWidth="1"/>
    <col min="2" max="2" width="11.125" style="1" customWidth="1"/>
    <col min="3" max="3" width="48.25" style="27" bestFit="1" customWidth="1"/>
    <col min="4" max="4" width="13.875" style="1" bestFit="1" customWidth="1"/>
    <col min="5" max="6" width="18" style="1" customWidth="1"/>
    <col min="7" max="16384" width="9" style="1"/>
  </cols>
  <sheetData>
    <row r="1" spans="1:6" ht="40.5" customHeight="1" x14ac:dyDescent="0.3">
      <c r="A1" s="43" t="s">
        <v>24</v>
      </c>
      <c r="B1" s="43"/>
      <c r="C1" s="43"/>
      <c r="D1" s="43"/>
      <c r="E1" s="43"/>
      <c r="F1" s="43"/>
    </row>
    <row r="2" spans="1:6" ht="36" customHeight="1" x14ac:dyDescent="0.3">
      <c r="A2" s="4" t="s">
        <v>0</v>
      </c>
      <c r="B2" s="44" t="s">
        <v>16</v>
      </c>
      <c r="C2" s="44"/>
      <c r="D2" s="4" t="s">
        <v>1</v>
      </c>
      <c r="E2" s="44" t="s">
        <v>17</v>
      </c>
      <c r="F2" s="44"/>
    </row>
    <row r="3" spans="1:6" ht="36" customHeight="1" x14ac:dyDescent="0.3">
      <c r="A3" s="45" t="s">
        <v>2</v>
      </c>
      <c r="B3" s="45"/>
      <c r="C3" s="45"/>
      <c r="D3" s="45"/>
      <c r="E3" s="45"/>
      <c r="F3" s="5"/>
    </row>
    <row r="4" spans="1:6" ht="36" customHeight="1" x14ac:dyDescent="0.3">
      <c r="A4" s="4" t="s">
        <v>3</v>
      </c>
      <c r="B4" s="4" t="s">
        <v>4</v>
      </c>
      <c r="C4" s="40" t="s">
        <v>5</v>
      </c>
      <c r="D4" s="40"/>
      <c r="E4" s="4" t="s">
        <v>6</v>
      </c>
      <c r="F4" s="4" t="s">
        <v>7</v>
      </c>
    </row>
    <row r="5" spans="1:6" s="2" customFormat="1" ht="36" customHeight="1" x14ac:dyDescent="0.3">
      <c r="A5" s="40" t="s">
        <v>11</v>
      </c>
      <c r="B5" s="40"/>
      <c r="C5" s="46">
        <f>SUM(E6:E32)</f>
        <v>17874563</v>
      </c>
      <c r="D5" s="44"/>
      <c r="E5" s="44"/>
      <c r="F5" s="7"/>
    </row>
    <row r="6" spans="1:6" s="3" customFormat="1" ht="36" customHeight="1" x14ac:dyDescent="0.3">
      <c r="A6" s="35">
        <v>1</v>
      </c>
      <c r="B6" s="24">
        <v>44987</v>
      </c>
      <c r="C6" s="41" t="s">
        <v>25</v>
      </c>
      <c r="D6" s="42"/>
      <c r="E6" s="14">
        <v>30000</v>
      </c>
      <c r="F6" s="17"/>
    </row>
    <row r="7" spans="1:6" s="3" customFormat="1" ht="36" customHeight="1" x14ac:dyDescent="0.3">
      <c r="A7" s="35">
        <v>2</v>
      </c>
      <c r="B7" s="24">
        <v>44988</v>
      </c>
      <c r="C7" s="41" t="s">
        <v>26</v>
      </c>
      <c r="D7" s="42"/>
      <c r="E7" s="14">
        <v>1801800</v>
      </c>
      <c r="F7" s="7"/>
    </row>
    <row r="8" spans="1:6" s="3" customFormat="1" ht="36" customHeight="1" x14ac:dyDescent="0.3">
      <c r="A8" s="35">
        <v>3</v>
      </c>
      <c r="B8" s="24">
        <v>44999</v>
      </c>
      <c r="C8" s="41" t="s">
        <v>27</v>
      </c>
      <c r="D8" s="42"/>
      <c r="E8" s="14">
        <v>24000</v>
      </c>
      <c r="F8" s="16"/>
    </row>
    <row r="9" spans="1:6" s="3" customFormat="1" ht="36" customHeight="1" x14ac:dyDescent="0.3">
      <c r="A9" s="39">
        <v>4</v>
      </c>
      <c r="B9" s="24">
        <v>44999</v>
      </c>
      <c r="C9" s="41" t="s">
        <v>27</v>
      </c>
      <c r="D9" s="42"/>
      <c r="E9" s="14">
        <v>12000</v>
      </c>
      <c r="F9" s="26"/>
    </row>
    <row r="10" spans="1:6" s="3" customFormat="1" ht="36" customHeight="1" x14ac:dyDescent="0.3">
      <c r="A10" s="39">
        <v>5</v>
      </c>
      <c r="B10" s="24">
        <v>44999</v>
      </c>
      <c r="C10" s="41" t="s">
        <v>28</v>
      </c>
      <c r="D10" s="42"/>
      <c r="E10" s="14">
        <v>3000</v>
      </c>
      <c r="F10" s="16"/>
    </row>
    <row r="11" spans="1:6" s="3" customFormat="1" ht="36" customHeight="1" x14ac:dyDescent="0.3">
      <c r="A11" s="39">
        <v>6</v>
      </c>
      <c r="B11" s="24">
        <v>45000</v>
      </c>
      <c r="C11" s="41" t="s">
        <v>28</v>
      </c>
      <c r="D11" s="42"/>
      <c r="E11" s="14">
        <v>4000</v>
      </c>
      <c r="F11" s="31"/>
    </row>
    <row r="12" spans="1:6" s="3" customFormat="1" ht="36" customHeight="1" x14ac:dyDescent="0.3">
      <c r="A12" s="39">
        <v>7</v>
      </c>
      <c r="B12" s="24">
        <v>45000</v>
      </c>
      <c r="C12" s="41" t="s">
        <v>28</v>
      </c>
      <c r="D12" s="42"/>
      <c r="E12" s="14">
        <v>1000</v>
      </c>
      <c r="F12" s="31"/>
    </row>
    <row r="13" spans="1:6" s="3" customFormat="1" ht="36" customHeight="1" x14ac:dyDescent="0.3">
      <c r="A13" s="39">
        <v>8</v>
      </c>
      <c r="B13" s="24">
        <v>45000</v>
      </c>
      <c r="C13" s="41" t="s">
        <v>25</v>
      </c>
      <c r="D13" s="42"/>
      <c r="E13" s="14">
        <v>11000</v>
      </c>
      <c r="F13" s="31"/>
    </row>
    <row r="14" spans="1:6" s="3" customFormat="1" ht="36" customHeight="1" x14ac:dyDescent="0.3">
      <c r="A14" s="39">
        <v>9</v>
      </c>
      <c r="B14" s="24">
        <v>45000</v>
      </c>
      <c r="C14" s="41" t="s">
        <v>29</v>
      </c>
      <c r="D14" s="42"/>
      <c r="E14" s="14">
        <v>43063</v>
      </c>
      <c r="F14" s="39"/>
    </row>
    <row r="15" spans="1:6" s="3" customFormat="1" ht="36" customHeight="1" x14ac:dyDescent="0.3">
      <c r="A15" s="39">
        <v>10</v>
      </c>
      <c r="B15" s="24">
        <v>45001</v>
      </c>
      <c r="C15" s="41" t="s">
        <v>27</v>
      </c>
      <c r="D15" s="42"/>
      <c r="E15" s="14">
        <v>22000</v>
      </c>
      <c r="F15" s="39"/>
    </row>
    <row r="16" spans="1:6" s="3" customFormat="1" ht="36" customHeight="1" x14ac:dyDescent="0.3">
      <c r="A16" s="39">
        <v>11</v>
      </c>
      <c r="B16" s="24">
        <v>45001</v>
      </c>
      <c r="C16" s="41" t="s">
        <v>28</v>
      </c>
      <c r="D16" s="42"/>
      <c r="E16" s="14">
        <v>4000</v>
      </c>
      <c r="F16" s="39"/>
    </row>
    <row r="17" spans="1:6" s="3" customFormat="1" ht="36" customHeight="1" x14ac:dyDescent="0.3">
      <c r="A17" s="39">
        <v>12</v>
      </c>
      <c r="B17" s="24">
        <v>45002</v>
      </c>
      <c r="C17" s="41" t="s">
        <v>23</v>
      </c>
      <c r="D17" s="42"/>
      <c r="E17" s="14">
        <v>929500</v>
      </c>
      <c r="F17" s="39"/>
    </row>
    <row r="18" spans="1:6" s="3" customFormat="1" ht="36" customHeight="1" x14ac:dyDescent="0.3">
      <c r="A18" s="39">
        <v>13</v>
      </c>
      <c r="B18" s="24">
        <v>45006</v>
      </c>
      <c r="C18" s="41" t="s">
        <v>30</v>
      </c>
      <c r="D18" s="42"/>
      <c r="E18" s="14">
        <v>10000</v>
      </c>
      <c r="F18" s="39"/>
    </row>
    <row r="19" spans="1:6" s="3" customFormat="1" ht="36" customHeight="1" x14ac:dyDescent="0.3">
      <c r="A19" s="39">
        <v>14</v>
      </c>
      <c r="B19" s="24">
        <v>45007</v>
      </c>
      <c r="C19" s="41" t="s">
        <v>30</v>
      </c>
      <c r="D19" s="42"/>
      <c r="E19" s="14">
        <v>4000</v>
      </c>
      <c r="F19" s="39"/>
    </row>
    <row r="20" spans="1:6" s="3" customFormat="1" ht="36" customHeight="1" x14ac:dyDescent="0.3">
      <c r="A20" s="39">
        <v>15</v>
      </c>
      <c r="B20" s="24">
        <v>45010</v>
      </c>
      <c r="C20" s="41" t="s">
        <v>30</v>
      </c>
      <c r="D20" s="42"/>
      <c r="E20" s="14">
        <v>16000</v>
      </c>
      <c r="F20" s="39"/>
    </row>
    <row r="21" spans="1:6" s="3" customFormat="1" ht="36" customHeight="1" x14ac:dyDescent="0.3">
      <c r="A21" s="39">
        <v>16</v>
      </c>
      <c r="B21" s="24">
        <v>45011</v>
      </c>
      <c r="C21" s="41" t="s">
        <v>30</v>
      </c>
      <c r="D21" s="42"/>
      <c r="E21" s="14">
        <v>6000</v>
      </c>
      <c r="F21" s="39"/>
    </row>
    <row r="22" spans="1:6" s="3" customFormat="1" ht="36" customHeight="1" x14ac:dyDescent="0.3">
      <c r="A22" s="39">
        <v>17</v>
      </c>
      <c r="B22" s="24">
        <v>45012</v>
      </c>
      <c r="C22" s="41" t="s">
        <v>31</v>
      </c>
      <c r="D22" s="42"/>
      <c r="E22" s="14">
        <v>1210900</v>
      </c>
      <c r="F22" s="39"/>
    </row>
    <row r="23" spans="1:6" s="3" customFormat="1" ht="36" customHeight="1" x14ac:dyDescent="0.3">
      <c r="A23" s="39">
        <v>18</v>
      </c>
      <c r="B23" s="24">
        <v>45013</v>
      </c>
      <c r="C23" s="41" t="s">
        <v>26</v>
      </c>
      <c r="D23" s="42"/>
      <c r="E23" s="14">
        <v>12805100</v>
      </c>
      <c r="F23" s="39"/>
    </row>
    <row r="24" spans="1:6" s="3" customFormat="1" ht="36" customHeight="1" x14ac:dyDescent="0.3">
      <c r="A24" s="39">
        <v>19</v>
      </c>
      <c r="B24" s="24">
        <v>45015</v>
      </c>
      <c r="C24" s="41" t="s">
        <v>22</v>
      </c>
      <c r="D24" s="42"/>
      <c r="E24" s="14">
        <v>371800</v>
      </c>
      <c r="F24" s="39"/>
    </row>
    <row r="25" spans="1:6" s="3" customFormat="1" ht="36" customHeight="1" x14ac:dyDescent="0.3">
      <c r="A25" s="39">
        <v>20</v>
      </c>
      <c r="B25" s="24">
        <v>45015</v>
      </c>
      <c r="C25" s="41" t="s">
        <v>25</v>
      </c>
      <c r="D25" s="42"/>
      <c r="E25" s="14">
        <v>12000</v>
      </c>
      <c r="F25" s="39"/>
    </row>
    <row r="26" spans="1:6" s="3" customFormat="1" ht="36" customHeight="1" x14ac:dyDescent="0.3">
      <c r="A26" s="39">
        <v>21</v>
      </c>
      <c r="B26" s="24">
        <v>45015</v>
      </c>
      <c r="C26" s="41" t="s">
        <v>21</v>
      </c>
      <c r="D26" s="42"/>
      <c r="E26" s="14">
        <v>598400</v>
      </c>
      <c r="F26" s="39"/>
    </row>
    <row r="27" spans="1:6" s="3" customFormat="1" ht="36" customHeight="1" x14ac:dyDescent="0.3">
      <c r="A27" s="39">
        <v>22</v>
      </c>
      <c r="B27" s="24">
        <v>45016</v>
      </c>
      <c r="C27" s="41" t="s">
        <v>28</v>
      </c>
      <c r="D27" s="42"/>
      <c r="E27" s="14">
        <v>2000</v>
      </c>
      <c r="F27" s="39"/>
    </row>
    <row r="28" spans="1:6" s="3" customFormat="1" ht="36" customHeight="1" x14ac:dyDescent="0.3">
      <c r="A28" s="39">
        <v>23</v>
      </c>
      <c r="B28" s="24">
        <v>45016</v>
      </c>
      <c r="C28" s="41" t="s">
        <v>28</v>
      </c>
      <c r="D28" s="42"/>
      <c r="E28" s="14">
        <v>10000</v>
      </c>
      <c r="F28" s="39"/>
    </row>
    <row r="29" spans="1:6" s="3" customFormat="1" ht="36" customHeight="1" x14ac:dyDescent="0.3">
      <c r="A29" s="39">
        <v>24</v>
      </c>
      <c r="B29" s="24">
        <v>45016</v>
      </c>
      <c r="C29" s="41" t="s">
        <v>28</v>
      </c>
      <c r="D29" s="42"/>
      <c r="E29" s="14">
        <v>1000</v>
      </c>
      <c r="F29" s="39"/>
    </row>
    <row r="30" spans="1:6" s="3" customFormat="1" ht="36" customHeight="1" x14ac:dyDescent="0.3">
      <c r="A30" s="39">
        <v>25</v>
      </c>
      <c r="B30" s="24">
        <v>45016</v>
      </c>
      <c r="C30" s="41" t="s">
        <v>32</v>
      </c>
      <c r="D30" s="42"/>
      <c r="E30" s="14">
        <v>-22000</v>
      </c>
      <c r="F30" s="39"/>
    </row>
    <row r="31" spans="1:6" s="3" customFormat="1" ht="36" customHeight="1" x14ac:dyDescent="0.3">
      <c r="A31" s="39">
        <v>26</v>
      </c>
      <c r="B31" s="24">
        <v>45016</v>
      </c>
      <c r="C31" s="41" t="s">
        <v>32</v>
      </c>
      <c r="D31" s="42"/>
      <c r="E31" s="14">
        <v>-24000</v>
      </c>
      <c r="F31" s="39"/>
    </row>
    <row r="32" spans="1:6" s="3" customFormat="1" ht="36" customHeight="1" x14ac:dyDescent="0.3">
      <c r="A32" s="39">
        <v>27</v>
      </c>
      <c r="B32" s="24">
        <v>45016</v>
      </c>
      <c r="C32" s="41" t="s">
        <v>32</v>
      </c>
      <c r="D32" s="42"/>
      <c r="E32" s="14">
        <v>-12000</v>
      </c>
      <c r="F32" s="32"/>
    </row>
    <row r="33" spans="1:6" ht="36" customHeight="1" x14ac:dyDescent="0.3">
      <c r="A33" s="45" t="s">
        <v>8</v>
      </c>
      <c r="B33" s="45"/>
      <c r="C33" s="45"/>
      <c r="D33" s="45"/>
      <c r="E33" s="45"/>
      <c r="F33" s="45"/>
    </row>
    <row r="34" spans="1:6" ht="36" customHeight="1" x14ac:dyDescent="0.3">
      <c r="A34" s="40" t="s">
        <v>9</v>
      </c>
      <c r="B34" s="40"/>
      <c r="C34" s="34" t="s">
        <v>10</v>
      </c>
      <c r="D34" s="4" t="s">
        <v>4</v>
      </c>
      <c r="E34" s="4" t="s">
        <v>6</v>
      </c>
      <c r="F34" s="4" t="s">
        <v>7</v>
      </c>
    </row>
    <row r="35" spans="1:6" ht="36" customHeight="1" x14ac:dyDescent="0.3">
      <c r="A35" s="40" t="s">
        <v>11</v>
      </c>
      <c r="B35" s="40"/>
      <c r="C35" s="51">
        <f>C37+C45+C49+C81</f>
        <v>22784758</v>
      </c>
      <c r="D35" s="52"/>
      <c r="E35" s="52"/>
      <c r="F35" s="7"/>
    </row>
    <row r="36" spans="1:6" ht="36" customHeight="1" x14ac:dyDescent="0.3">
      <c r="A36" s="40" t="s">
        <v>12</v>
      </c>
      <c r="B36" s="4"/>
      <c r="C36" s="13" t="s">
        <v>33</v>
      </c>
      <c r="D36" s="24">
        <v>45021</v>
      </c>
      <c r="E36" s="8">
        <v>7420000</v>
      </c>
      <c r="F36" s="7"/>
    </row>
    <row r="37" spans="1:6" ht="36" customHeight="1" x14ac:dyDescent="0.3">
      <c r="A37" s="40"/>
      <c r="B37" s="4" t="s">
        <v>13</v>
      </c>
      <c r="C37" s="47">
        <f>SUM(E36:E36)</f>
        <v>7420000</v>
      </c>
      <c r="D37" s="47"/>
      <c r="E37" s="47"/>
      <c r="F37" s="7"/>
    </row>
    <row r="38" spans="1:6" s="3" customFormat="1" ht="36" customHeight="1" x14ac:dyDescent="0.3">
      <c r="A38" s="49"/>
      <c r="B38" s="38"/>
      <c r="C38" s="13" t="s">
        <v>34</v>
      </c>
      <c r="D38" s="24">
        <v>44994</v>
      </c>
      <c r="E38" s="14">
        <v>5900000</v>
      </c>
      <c r="F38" s="39"/>
    </row>
    <row r="39" spans="1:6" s="3" customFormat="1" ht="36" customHeight="1" x14ac:dyDescent="0.3">
      <c r="A39" s="49"/>
      <c r="B39" s="36"/>
      <c r="C39" s="13" t="s">
        <v>36</v>
      </c>
      <c r="D39" s="24">
        <v>45000</v>
      </c>
      <c r="E39" s="14">
        <v>765500</v>
      </c>
      <c r="F39" s="37"/>
    </row>
    <row r="40" spans="1:6" s="3" customFormat="1" ht="36" customHeight="1" x14ac:dyDescent="0.3">
      <c r="A40" s="49"/>
      <c r="B40" s="36"/>
      <c r="C40" s="13" t="s">
        <v>37</v>
      </c>
      <c r="D40" s="24">
        <v>45000</v>
      </c>
      <c r="E40" s="14">
        <v>994200</v>
      </c>
      <c r="F40" s="37"/>
    </row>
    <row r="41" spans="1:6" s="3" customFormat="1" ht="36" customHeight="1" x14ac:dyDescent="0.3">
      <c r="A41" s="49"/>
      <c r="B41" s="38"/>
      <c r="C41" s="13" t="s">
        <v>35</v>
      </c>
      <c r="D41" s="24">
        <v>45013</v>
      </c>
      <c r="E41" s="14">
        <v>3648000</v>
      </c>
      <c r="F41" s="39"/>
    </row>
    <row r="42" spans="1:6" s="3" customFormat="1" ht="36" customHeight="1" x14ac:dyDescent="0.3">
      <c r="A42" s="49"/>
      <c r="B42" s="38"/>
      <c r="C42" s="13" t="s">
        <v>35</v>
      </c>
      <c r="D42" s="24">
        <v>45013</v>
      </c>
      <c r="E42" s="14">
        <v>471500</v>
      </c>
      <c r="F42" s="39"/>
    </row>
    <row r="43" spans="1:6" s="3" customFormat="1" ht="36" customHeight="1" x14ac:dyDescent="0.3">
      <c r="A43" s="49"/>
      <c r="B43" s="38"/>
      <c r="C43" s="13" t="s">
        <v>57</v>
      </c>
      <c r="D43" s="24">
        <v>45016</v>
      </c>
      <c r="E43" s="14">
        <v>965000</v>
      </c>
      <c r="F43" s="39"/>
    </row>
    <row r="44" spans="1:6" s="3" customFormat="1" ht="36" customHeight="1" x14ac:dyDescent="0.3">
      <c r="A44" s="49"/>
      <c r="B44" s="36"/>
      <c r="C44" s="13" t="s">
        <v>58</v>
      </c>
      <c r="D44" s="24">
        <v>45016</v>
      </c>
      <c r="E44" s="14">
        <v>925000</v>
      </c>
      <c r="F44" s="37"/>
    </row>
    <row r="45" spans="1:6" ht="36" customHeight="1" x14ac:dyDescent="0.3">
      <c r="A45" s="50"/>
      <c r="B45" s="4" t="s">
        <v>13</v>
      </c>
      <c r="C45" s="47">
        <f>SUM(E38:E44)</f>
        <v>13669200</v>
      </c>
      <c r="D45" s="47"/>
      <c r="E45" s="47"/>
      <c r="F45" s="7"/>
    </row>
    <row r="46" spans="1:6" ht="36" customHeight="1" x14ac:dyDescent="0.3">
      <c r="A46" s="40" t="s">
        <v>14</v>
      </c>
      <c r="B46" s="4"/>
      <c r="C46" s="35"/>
      <c r="D46" s="7"/>
      <c r="E46" s="7"/>
      <c r="F46" s="7"/>
    </row>
    <row r="47" spans="1:6" ht="36" customHeight="1" x14ac:dyDescent="0.3">
      <c r="A47" s="40"/>
      <c r="B47" s="4" t="s">
        <v>13</v>
      </c>
      <c r="C47" s="47">
        <f>SUM(E46:E46)</f>
        <v>0</v>
      </c>
      <c r="D47" s="47"/>
      <c r="E47" s="47"/>
      <c r="F47" s="7"/>
    </row>
    <row r="48" spans="1:6" ht="36" customHeight="1" x14ac:dyDescent="0.3">
      <c r="A48" s="40" t="s">
        <v>15</v>
      </c>
      <c r="B48" s="4"/>
      <c r="C48" s="9"/>
      <c r="D48" s="24"/>
      <c r="E48" s="8"/>
      <c r="F48" s="7"/>
    </row>
    <row r="49" spans="1:6" ht="36" customHeight="1" x14ac:dyDescent="0.3">
      <c r="A49" s="40"/>
      <c r="B49" s="4" t="s">
        <v>13</v>
      </c>
      <c r="C49" s="48">
        <f>SUM(E48:E48)</f>
        <v>0</v>
      </c>
      <c r="D49" s="48"/>
      <c r="E49" s="48"/>
      <c r="F49" s="7"/>
    </row>
    <row r="50" spans="1:6" s="3" customFormat="1" ht="36" customHeight="1" x14ac:dyDescent="0.3">
      <c r="A50" s="40" t="s">
        <v>18</v>
      </c>
      <c r="B50" s="4"/>
      <c r="C50" s="13" t="s">
        <v>38</v>
      </c>
      <c r="D50" s="24">
        <v>44987</v>
      </c>
      <c r="E50" s="14">
        <v>14000</v>
      </c>
      <c r="F50" s="7"/>
    </row>
    <row r="51" spans="1:6" s="3" customFormat="1" ht="36" customHeight="1" x14ac:dyDescent="0.3">
      <c r="A51" s="40"/>
      <c r="B51" s="38"/>
      <c r="C51" s="13" t="s">
        <v>56</v>
      </c>
      <c r="D51" s="24">
        <v>44988</v>
      </c>
      <c r="E51" s="14">
        <v>189300</v>
      </c>
      <c r="F51" s="39"/>
    </row>
    <row r="52" spans="1:6" s="3" customFormat="1" ht="36" customHeight="1" x14ac:dyDescent="0.3">
      <c r="A52" s="40"/>
      <c r="B52" s="36"/>
      <c r="C52" s="13" t="s">
        <v>39</v>
      </c>
      <c r="D52" s="24">
        <v>44993</v>
      </c>
      <c r="E52" s="14">
        <v>60000</v>
      </c>
      <c r="F52" s="37"/>
    </row>
    <row r="53" spans="1:6" s="3" customFormat="1" ht="36" customHeight="1" x14ac:dyDescent="0.3">
      <c r="A53" s="40"/>
      <c r="B53" s="18"/>
      <c r="C53" s="13" t="s">
        <v>52</v>
      </c>
      <c r="D53" s="24">
        <v>44994</v>
      </c>
      <c r="E53" s="14">
        <v>157493</v>
      </c>
      <c r="F53" s="19"/>
    </row>
    <row r="54" spans="1:6" s="3" customFormat="1" ht="36" customHeight="1" x14ac:dyDescent="0.3">
      <c r="A54" s="40"/>
      <c r="B54" s="34"/>
      <c r="C54" s="13" t="s">
        <v>53</v>
      </c>
      <c r="D54" s="24">
        <v>44994</v>
      </c>
      <c r="E54" s="14">
        <v>145447</v>
      </c>
      <c r="F54" s="35"/>
    </row>
    <row r="55" spans="1:6" s="3" customFormat="1" ht="36" customHeight="1" x14ac:dyDescent="0.3">
      <c r="A55" s="40"/>
      <c r="B55" s="30"/>
      <c r="C55" s="13" t="s">
        <v>20</v>
      </c>
      <c r="D55" s="24">
        <v>44994</v>
      </c>
      <c r="E55" s="14">
        <v>8000</v>
      </c>
      <c r="F55" s="31"/>
    </row>
    <row r="56" spans="1:6" s="3" customFormat="1" ht="36" customHeight="1" x14ac:dyDescent="0.3">
      <c r="A56" s="40"/>
      <c r="B56" s="20"/>
      <c r="C56" s="13" t="s">
        <v>40</v>
      </c>
      <c r="D56" s="24">
        <v>44994</v>
      </c>
      <c r="E56" s="14">
        <v>35000</v>
      </c>
      <c r="F56" s="21"/>
    </row>
    <row r="57" spans="1:6" s="3" customFormat="1" ht="36" customHeight="1" x14ac:dyDescent="0.3">
      <c r="A57" s="40"/>
      <c r="B57" s="28"/>
      <c r="C57" s="13" t="s">
        <v>41</v>
      </c>
      <c r="D57" s="24">
        <v>44994</v>
      </c>
      <c r="E57" s="14">
        <v>84000</v>
      </c>
      <c r="F57" s="29"/>
    </row>
    <row r="58" spans="1:6" s="3" customFormat="1" ht="36" customHeight="1" x14ac:dyDescent="0.3">
      <c r="A58" s="40"/>
      <c r="B58" s="22"/>
      <c r="C58" s="13" t="s">
        <v>42</v>
      </c>
      <c r="D58" s="24">
        <v>44999</v>
      </c>
      <c r="E58" s="14">
        <v>419310</v>
      </c>
      <c r="F58" s="23"/>
    </row>
    <row r="59" spans="1:6" s="3" customFormat="1" ht="36" customHeight="1" x14ac:dyDescent="0.3">
      <c r="A59" s="40"/>
      <c r="B59" s="18"/>
      <c r="C59" s="13" t="s">
        <v>43</v>
      </c>
      <c r="D59" s="24">
        <v>44999</v>
      </c>
      <c r="E59" s="14">
        <v>177820</v>
      </c>
      <c r="F59" s="19"/>
    </row>
    <row r="60" spans="1:6" s="3" customFormat="1" ht="36" customHeight="1" x14ac:dyDescent="0.3">
      <c r="A60" s="40"/>
      <c r="B60" s="25"/>
      <c r="C60" s="13" t="s">
        <v>44</v>
      </c>
      <c r="D60" s="24">
        <v>44999</v>
      </c>
      <c r="E60" s="33">
        <v>330</v>
      </c>
      <c r="F60" s="26"/>
    </row>
    <row r="61" spans="1:6" s="3" customFormat="1" ht="36" customHeight="1" x14ac:dyDescent="0.3">
      <c r="A61" s="40"/>
      <c r="B61" s="15"/>
      <c r="C61" s="13" t="s">
        <v>44</v>
      </c>
      <c r="D61" s="24">
        <v>44999</v>
      </c>
      <c r="E61" s="33">
        <v>150</v>
      </c>
      <c r="F61" s="16"/>
    </row>
    <row r="62" spans="1:6" s="3" customFormat="1" ht="36" customHeight="1" x14ac:dyDescent="0.3">
      <c r="A62" s="40"/>
      <c r="B62" s="6"/>
      <c r="C62" s="13" t="s">
        <v>45</v>
      </c>
      <c r="D62" s="24">
        <v>44999</v>
      </c>
      <c r="E62" s="33">
        <v>45</v>
      </c>
      <c r="F62" s="7"/>
    </row>
    <row r="63" spans="1:6" s="3" customFormat="1" ht="36" customHeight="1" x14ac:dyDescent="0.3">
      <c r="A63" s="40"/>
      <c r="B63" s="11"/>
      <c r="C63" s="13" t="s">
        <v>46</v>
      </c>
      <c r="D63" s="24">
        <v>45000</v>
      </c>
      <c r="E63" s="14">
        <v>28240</v>
      </c>
      <c r="F63" s="12"/>
    </row>
    <row r="64" spans="1:6" s="3" customFormat="1" ht="36" customHeight="1" x14ac:dyDescent="0.3">
      <c r="A64" s="40"/>
      <c r="B64" s="4"/>
      <c r="C64" s="13" t="s">
        <v>46</v>
      </c>
      <c r="D64" s="24">
        <v>45000</v>
      </c>
      <c r="E64" s="14">
        <v>38500</v>
      </c>
      <c r="F64" s="7"/>
    </row>
    <row r="65" spans="1:6" s="3" customFormat="1" ht="36" customHeight="1" x14ac:dyDescent="0.3">
      <c r="A65" s="40"/>
      <c r="B65" s="36"/>
      <c r="C65" s="13" t="s">
        <v>47</v>
      </c>
      <c r="D65" s="24">
        <v>45000</v>
      </c>
      <c r="E65" s="33">
        <v>48</v>
      </c>
      <c r="F65" s="37"/>
    </row>
    <row r="66" spans="1:6" s="3" customFormat="1" ht="36" customHeight="1" x14ac:dyDescent="0.3">
      <c r="A66" s="40"/>
      <c r="B66" s="36"/>
      <c r="C66" s="13" t="s">
        <v>47</v>
      </c>
      <c r="D66" s="24">
        <v>45000</v>
      </c>
      <c r="E66" s="33">
        <v>12</v>
      </c>
      <c r="F66" s="37"/>
    </row>
    <row r="67" spans="1:6" s="3" customFormat="1" ht="36" customHeight="1" x14ac:dyDescent="0.3">
      <c r="A67" s="40"/>
      <c r="B67" s="36"/>
      <c r="C67" s="13" t="s">
        <v>48</v>
      </c>
      <c r="D67" s="24">
        <v>45001</v>
      </c>
      <c r="E67" s="14">
        <v>37130</v>
      </c>
      <c r="F67" s="37"/>
    </row>
    <row r="68" spans="1:6" s="3" customFormat="1" ht="36" customHeight="1" x14ac:dyDescent="0.3">
      <c r="A68" s="40"/>
      <c r="B68" s="36"/>
      <c r="C68" s="13" t="s">
        <v>44</v>
      </c>
      <c r="D68" s="24">
        <v>45001</v>
      </c>
      <c r="E68" s="33">
        <v>275</v>
      </c>
      <c r="F68" s="37"/>
    </row>
    <row r="69" spans="1:6" s="3" customFormat="1" ht="36" customHeight="1" x14ac:dyDescent="0.3">
      <c r="A69" s="40"/>
      <c r="B69" s="36"/>
      <c r="C69" s="13" t="s">
        <v>45</v>
      </c>
      <c r="D69" s="24">
        <v>45001</v>
      </c>
      <c r="E69" s="33">
        <v>48</v>
      </c>
      <c r="F69" s="37"/>
    </row>
    <row r="70" spans="1:6" s="3" customFormat="1" ht="36" customHeight="1" x14ac:dyDescent="0.3">
      <c r="A70" s="40"/>
      <c r="B70" s="36"/>
      <c r="C70" s="13" t="s">
        <v>49</v>
      </c>
      <c r="D70" s="24">
        <v>45002</v>
      </c>
      <c r="E70" s="14">
        <v>55000</v>
      </c>
      <c r="F70" s="37"/>
    </row>
    <row r="71" spans="1:6" s="3" customFormat="1" ht="36" customHeight="1" x14ac:dyDescent="0.3">
      <c r="A71" s="40"/>
      <c r="B71" s="38"/>
      <c r="C71" s="13" t="s">
        <v>19</v>
      </c>
      <c r="D71" s="24">
        <v>45002</v>
      </c>
      <c r="E71" s="14">
        <v>11618</v>
      </c>
      <c r="F71" s="39"/>
    </row>
    <row r="72" spans="1:6" s="3" customFormat="1" ht="36" customHeight="1" x14ac:dyDescent="0.3">
      <c r="A72" s="40"/>
      <c r="B72" s="38"/>
      <c r="C72" s="13" t="s">
        <v>54</v>
      </c>
      <c r="D72" s="24">
        <v>45005</v>
      </c>
      <c r="E72" s="14">
        <v>22000</v>
      </c>
      <c r="F72" s="39"/>
    </row>
    <row r="73" spans="1:6" s="3" customFormat="1" ht="36" customHeight="1" x14ac:dyDescent="0.3">
      <c r="A73" s="40"/>
      <c r="B73" s="38"/>
      <c r="C73" s="13" t="s">
        <v>50</v>
      </c>
      <c r="D73" s="24">
        <v>45006</v>
      </c>
      <c r="E73" s="14">
        <v>66000</v>
      </c>
      <c r="F73" s="39"/>
    </row>
    <row r="74" spans="1:6" s="3" customFormat="1" ht="36" customHeight="1" x14ac:dyDescent="0.3">
      <c r="A74" s="40"/>
      <c r="B74" s="38"/>
      <c r="C74" s="13" t="s">
        <v>55</v>
      </c>
      <c r="D74" s="24">
        <v>45012</v>
      </c>
      <c r="E74" s="14">
        <v>36900</v>
      </c>
      <c r="F74" s="39"/>
    </row>
    <row r="75" spans="1:6" s="3" customFormat="1" ht="36" customHeight="1" x14ac:dyDescent="0.3">
      <c r="A75" s="40"/>
      <c r="B75" s="38"/>
      <c r="C75" s="13" t="s">
        <v>19</v>
      </c>
      <c r="D75" s="24">
        <v>45015</v>
      </c>
      <c r="E75" s="14">
        <v>7480</v>
      </c>
      <c r="F75" s="39"/>
    </row>
    <row r="76" spans="1:6" s="3" customFormat="1" ht="36" customHeight="1" x14ac:dyDescent="0.3">
      <c r="A76" s="40"/>
      <c r="B76" s="38"/>
      <c r="C76" s="13" t="s">
        <v>59</v>
      </c>
      <c r="D76" s="24">
        <v>45015</v>
      </c>
      <c r="E76" s="14">
        <v>102000</v>
      </c>
      <c r="F76" s="39"/>
    </row>
    <row r="77" spans="1:6" s="3" customFormat="1" ht="36" customHeight="1" x14ac:dyDescent="0.3">
      <c r="A77" s="40"/>
      <c r="B77" s="38"/>
      <c r="C77" s="13" t="s">
        <v>45</v>
      </c>
      <c r="D77" s="24">
        <v>45016</v>
      </c>
      <c r="E77" s="33">
        <v>12</v>
      </c>
      <c r="F77" s="39"/>
    </row>
    <row r="78" spans="1:6" s="3" customFormat="1" ht="36" customHeight="1" x14ac:dyDescent="0.3">
      <c r="A78" s="40"/>
      <c r="B78" s="38"/>
      <c r="C78" s="13" t="s">
        <v>45</v>
      </c>
      <c r="D78" s="24">
        <v>45016</v>
      </c>
      <c r="E78" s="33">
        <v>125</v>
      </c>
      <c r="F78" s="39"/>
    </row>
    <row r="79" spans="1:6" s="3" customFormat="1" ht="36" customHeight="1" x14ac:dyDescent="0.3">
      <c r="A79" s="40"/>
      <c r="B79" s="38"/>
      <c r="C79" s="13" t="s">
        <v>45</v>
      </c>
      <c r="D79" s="24">
        <v>45016</v>
      </c>
      <c r="E79" s="33">
        <v>30</v>
      </c>
      <c r="F79" s="39"/>
    </row>
    <row r="80" spans="1:6" s="3" customFormat="1" ht="36" customHeight="1" x14ac:dyDescent="0.3">
      <c r="A80" s="40"/>
      <c r="B80" s="38"/>
      <c r="C80" s="13" t="s">
        <v>51</v>
      </c>
      <c r="D80" s="24">
        <v>45016</v>
      </c>
      <c r="E80" s="33">
        <v>-755</v>
      </c>
      <c r="F80" s="39"/>
    </row>
    <row r="81" spans="1:6" ht="36" customHeight="1" x14ac:dyDescent="0.3">
      <c r="A81" s="40"/>
      <c r="B81" s="4" t="s">
        <v>13</v>
      </c>
      <c r="C81" s="47">
        <f>SUM(E50:E80)</f>
        <v>1695558</v>
      </c>
      <c r="D81" s="47"/>
      <c r="E81" s="47"/>
      <c r="F81" s="10"/>
    </row>
  </sheetData>
  <mergeCells count="48">
    <mergeCell ref="C30:D30"/>
    <mergeCell ref="C31:D31"/>
    <mergeCell ref="C25:D25"/>
    <mergeCell ref="C26:D26"/>
    <mergeCell ref="C27:D27"/>
    <mergeCell ref="C28:D28"/>
    <mergeCell ref="C29:D29"/>
    <mergeCell ref="C20:D20"/>
    <mergeCell ref="C21:D21"/>
    <mergeCell ref="C22:D22"/>
    <mergeCell ref="C23:D23"/>
    <mergeCell ref="C24:D24"/>
    <mergeCell ref="A5:B5"/>
    <mergeCell ref="C5:E5"/>
    <mergeCell ref="C6:D6"/>
    <mergeCell ref="C81:E81"/>
    <mergeCell ref="C37:E37"/>
    <mergeCell ref="A36:A37"/>
    <mergeCell ref="A50:A81"/>
    <mergeCell ref="A46:A47"/>
    <mergeCell ref="C47:E47"/>
    <mergeCell ref="A48:A49"/>
    <mergeCell ref="C49:E49"/>
    <mergeCell ref="C45:E45"/>
    <mergeCell ref="A38:A45"/>
    <mergeCell ref="A35:B35"/>
    <mergeCell ref="C35:E35"/>
    <mergeCell ref="A33:F33"/>
    <mergeCell ref="A1:F1"/>
    <mergeCell ref="B2:C2"/>
    <mergeCell ref="E2:F2"/>
    <mergeCell ref="A3:E3"/>
    <mergeCell ref="C4:D4"/>
    <mergeCell ref="A34:B34"/>
    <mergeCell ref="C7:D7"/>
    <mergeCell ref="C8:D8"/>
    <mergeCell ref="C10:D10"/>
    <mergeCell ref="C9:D9"/>
    <mergeCell ref="C11:D11"/>
    <mergeCell ref="C12:D12"/>
    <mergeCell ref="C13:D13"/>
    <mergeCell ref="C32:D32"/>
    <mergeCell ref="C14:D14"/>
    <mergeCell ref="C15:D15"/>
    <mergeCell ref="C16:D16"/>
    <mergeCell ref="C17:D17"/>
    <mergeCell ref="C18:D18"/>
    <mergeCell ref="C19:D1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7" fitToHeight="0" orientation="portrait" horizontalDpi="300" verticalDpi="300" r:id="rId1"/>
  <rowBreaks count="2" manualBreakCount="2">
    <brk id="29" max="5" man="1"/>
    <brk id="5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할머니와 재봉틀</vt:lpstr>
      <vt:lpstr>'할머니와 재봉틀'!Print_Area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2023-04-04T09:24:45Z</cp:lastPrinted>
  <dcterms:created xsi:type="dcterms:W3CDTF">2013-04-19T01:27:08Z</dcterms:created>
  <dcterms:modified xsi:type="dcterms:W3CDTF">2023-04-04T09:24:59Z</dcterms:modified>
</cp:coreProperties>
</file>