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시니어편의점\"/>
    </mc:Choice>
  </mc:AlternateContent>
  <xr:revisionPtr revIDLastSave="0" documentId="13_ncr:1_{8754F25C-9E86-4C8B-9994-C391325E20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14" i="1" l="1"/>
  <c r="E11" i="1"/>
  <c r="C17" i="1" l="1"/>
</calcChain>
</file>

<file path=xl/sharedStrings.xml><?xml version="1.0" encoding="utf-8"?>
<sst xmlns="http://schemas.openxmlformats.org/spreadsheetml/2006/main" count="60" uniqueCount="49">
  <si>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</si>
  <si>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</si>
  <si>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</si>
  <si>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</si>
  <si>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</si>
  <si>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</si>
  <si>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</si>
  <si>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</si>
  <si>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</si>
  <si>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</si>
  <si>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</si>
  <si>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</si>
  <si>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</si>
  <si>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</si>
  <si>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</si>
  <si>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</si>
  <si>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</si>
  <si>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</si>
  <si>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</si>
  <si>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이진희</t>
    <phoneticPr fontId="1" type="noConversion"/>
  </si>
  <si>
    <t>시장형 사업단 1월 사업추진현황 정보공개 (1월 31일 기준)</t>
    <phoneticPr fontId="1" type="noConversion"/>
  </si>
  <si>
    <t>시니어편의점</t>
    <phoneticPr fontId="1" type="noConversion"/>
  </si>
  <si>
    <t>중산산들점 1월 정산금</t>
    <phoneticPr fontId="1" type="noConversion"/>
  </si>
  <si>
    <t>주엽한사랑점 1월 정산금</t>
    <phoneticPr fontId="1" type="noConversion"/>
  </si>
  <si>
    <t>2월 12일</t>
    <phoneticPr fontId="1" type="noConversion"/>
  </si>
  <si>
    <t>1월 20일</t>
    <phoneticPr fontId="1" type="noConversion"/>
  </si>
  <si>
    <t>부가세잉여금</t>
    <phoneticPr fontId="1" type="noConversion"/>
  </si>
  <si>
    <t>2월 3일</t>
    <phoneticPr fontId="1" type="noConversion"/>
  </si>
  <si>
    <t>1월 수익금 인건비 지급</t>
    <phoneticPr fontId="1" type="noConversion"/>
  </si>
  <si>
    <t>1월 보조금 인건비 지급</t>
    <phoneticPr fontId="1" type="noConversion"/>
  </si>
  <si>
    <t>1월 3일</t>
    <phoneticPr fontId="1" type="noConversion"/>
  </si>
  <si>
    <t>주엽한사랑점 열쇠복사</t>
    <phoneticPr fontId="1" type="noConversion"/>
  </si>
  <si>
    <t>1월 9일</t>
    <phoneticPr fontId="1" type="noConversion"/>
  </si>
  <si>
    <t>중산산들점 열쇠복사</t>
    <phoneticPr fontId="1" type="noConversion"/>
  </si>
  <si>
    <t>1월 10일</t>
    <phoneticPr fontId="1" type="noConversion"/>
  </si>
  <si>
    <t>운영물품 구입비</t>
    <phoneticPr fontId="1" type="noConversion"/>
  </si>
  <si>
    <t xml:space="preserve">1월 19일 </t>
    <phoneticPr fontId="1" type="noConversion"/>
  </si>
  <si>
    <t>1월 25일</t>
    <phoneticPr fontId="1" type="noConversion"/>
  </si>
  <si>
    <t>중산산들점 공과금(관리비)</t>
    <phoneticPr fontId="1" type="noConversion"/>
  </si>
  <si>
    <t>중산산들점 공과금(전화요금)</t>
    <phoneticPr fontId="1" type="noConversion"/>
  </si>
  <si>
    <t>중산산들점 공과금(전기요금)</t>
    <phoneticPr fontId="1" type="noConversion"/>
  </si>
  <si>
    <t>4분기 부가세 납부</t>
    <phoneticPr fontId="1" type="noConversion"/>
  </si>
  <si>
    <t>1월 27일</t>
    <phoneticPr fontId="1" type="noConversion"/>
  </si>
  <si>
    <t>1월 30일</t>
    <phoneticPr fontId="1" type="noConversion"/>
  </si>
  <si>
    <t>1월 기관사회보험료</t>
    <phoneticPr fontId="1" type="noConversion"/>
  </si>
  <si>
    <t>주엽한사랑점 공과금(관리비)</t>
    <phoneticPr fontId="1" type="noConversion"/>
  </si>
  <si>
    <t>주엽한사랑점 공과금(전화요금)</t>
    <phoneticPr fontId="1" type="noConversion"/>
  </si>
  <si>
    <t>주엽한사랑점 공과금(전기요금)</t>
    <phoneticPr fontId="1" type="noConversion"/>
  </si>
  <si>
    <t>정정신고에 따른 고용보험료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</si>
</sst>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7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"/>
      <family val="3"/>
      <charset val="129"/>
    </font>
    <font>
      <b/>
      <sz val="12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2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1" fontId="12" fillId="0" borderId="8" xfId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7" fontId="12" fillId="0" borderId="8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41" fontId="12" fillId="0" borderId="8" xfId="1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77" fontId="10" fillId="0" borderId="11" xfId="0" applyNumberFormat="1" applyFont="1" applyBorder="1" applyAlignment="1">
      <alignment horizontal="center" vertical="center" wrapText="1"/>
    </xf>
    <xf numFmtId="177" fontId="10" fillId="0" borderId="18" xfId="0" applyNumberFormat="1" applyFont="1" applyBorder="1" applyAlignment="1">
      <alignment horizontal="center" vertical="center" wrapText="1"/>
    </xf>
    <xf numFmtId="177" fontId="10" fillId="0" borderId="12" xfId="0" applyNumberFormat="1" applyFont="1" applyBorder="1" applyAlignment="1">
      <alignment horizontal="center" vertical="center" wrapText="1"/>
    </xf>
    <xf numFmtId="177" fontId="10" fillId="0" borderId="8" xfId="0" applyNumberFormat="1" applyFont="1" applyBorder="1" applyAlignment="1">
      <alignment horizontal="center" vertical="center" wrapText="1"/>
    </xf>
    <xf numFmtId="41" fontId="10" fillId="0" borderId="8" xfId="1" applyFont="1" applyBorder="1" applyAlignment="1">
      <alignment horizontal="center" vertical="center" wrapText="1"/>
    </xf>
    <xf numFmtId="176" fontId="12" fillId="0" borderId="8" xfId="0" applyNumberFormat="1" applyFont="1" applyBorder="1" applyAlignment="1">
      <alignment horizontal="center" vertical="center" shrinkToFit="1"/>
    </xf>
    <xf numFmtId="41" fontId="10" fillId="0" borderId="8" xfId="1" applyFont="1" applyFill="1" applyBorder="1" applyAlignment="1">
      <alignment horizontal="center" vertical="center" wrapText="1"/>
    </xf>
    <xf numFmtId="176" fontId="12" fillId="0" borderId="14" xfId="0" applyNumberFormat="1" applyFont="1" applyBorder="1" applyAlignment="1">
      <alignment horizontal="center" vertical="center" shrinkToFit="1"/>
    </xf>
    <xf numFmtId="176" fontId="12" fillId="0" borderId="15" xfId="0" applyNumberFormat="1" applyFont="1" applyBorder="1" applyAlignment="1">
      <alignment horizontal="center" vertical="center"/>
    </xf>
    <xf numFmtId="41" fontId="10" fillId="0" borderId="5" xfId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77" fontId="10" fillId="0" borderId="15" xfId="0" applyNumberFormat="1" applyFont="1" applyBorder="1" applyAlignment="1">
      <alignment horizontal="center" vertical="center" wrapText="1"/>
    </xf>
    <xf numFmtId="177" fontId="10" fillId="0" borderId="16" xfId="0" applyNumberFormat="1" applyFont="1" applyBorder="1" applyAlignment="1">
      <alignment horizontal="center" vertical="center" wrapText="1"/>
    </xf>
    <xf numFmtId="177" fontId="10" fillId="0" borderId="17" xfId="0" applyNumberFormat="1" applyFont="1" applyBorder="1" applyAlignment="1">
      <alignment horizontal="center" vertical="center" wrapText="1"/>
    </xf>
    <xf numFmtId="41" fontId="9" fillId="0" borderId="11" xfId="1" applyFont="1" applyBorder="1" applyAlignment="1">
      <alignment horizontal="center" vertical="center" wrapText="1"/>
    </xf>
    <xf numFmtId="41" fontId="8" fillId="0" borderId="8" xfId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14" fillId="0" borderId="8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topLeftCell="A7" zoomScaleNormal="100" zoomScaleSheetLayoutView="100" workbookViewId="0">
      <selection activeCell="L10" sqref="L10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5" t="s">
        <v>20</v>
      </c>
      <c r="B3" s="5"/>
      <c r="C3" s="5"/>
      <c r="D3" s="5"/>
      <c r="E3" s="5"/>
      <c r="F3" s="5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6" t="s">
        <v>0</v>
      </c>
      <c r="B5" s="7" t="s">
        <v>21</v>
      </c>
      <c r="C5" s="7"/>
      <c r="D5" s="8" t="s">
        <v>1</v>
      </c>
      <c r="E5" s="7" t="s">
        <v>19</v>
      </c>
      <c r="F5" s="7"/>
    </row>
    <row r="6" spans="1:6" ht="36" customHeight="1" x14ac:dyDescent="0.3">
      <c r="A6" s="9" t="s">
        <v>2</v>
      </c>
      <c r="B6" s="9"/>
      <c r="C6" s="10"/>
      <c r="D6" s="10"/>
      <c r="E6" s="9"/>
      <c r="F6" s="11"/>
    </row>
    <row r="7" spans="1:6" ht="36" customHeight="1" x14ac:dyDescent="0.3">
      <c r="A7" s="12" t="s">
        <v>3</v>
      </c>
      <c r="B7" s="6" t="s">
        <v>4</v>
      </c>
      <c r="C7" s="13" t="s">
        <v>5</v>
      </c>
      <c r="D7" s="13"/>
      <c r="E7" s="14" t="s">
        <v>6</v>
      </c>
      <c r="F7" s="12" t="s">
        <v>7</v>
      </c>
    </row>
    <row r="8" spans="1:6" ht="33.75" customHeight="1" x14ac:dyDescent="0.3">
      <c r="A8" s="15">
        <v>1</v>
      </c>
      <c r="B8" s="16" t="s">
        <v>25</v>
      </c>
      <c r="C8" s="17" t="s">
        <v>26</v>
      </c>
      <c r="D8" s="18"/>
      <c r="E8" s="19">
        <v>2006994</v>
      </c>
      <c r="F8" s="15"/>
    </row>
    <row r="9" spans="1:6" ht="33.75" customHeight="1" x14ac:dyDescent="0.3">
      <c r="A9" s="15">
        <v>2</v>
      </c>
      <c r="B9" s="16" t="s">
        <v>24</v>
      </c>
      <c r="C9" s="17" t="s">
        <v>22</v>
      </c>
      <c r="D9" s="18"/>
      <c r="E9" s="19">
        <v>5328581</v>
      </c>
      <c r="F9" s="15"/>
    </row>
    <row r="10" spans="1:6" ht="33.75" customHeight="1" x14ac:dyDescent="0.3">
      <c r="A10" s="15">
        <v>3</v>
      </c>
      <c r="B10" s="16" t="s">
        <v>24</v>
      </c>
      <c r="C10" s="7" t="s">
        <v>23</v>
      </c>
      <c r="D10" s="7"/>
      <c r="E10" s="19">
        <v>6558970</v>
      </c>
      <c r="F10" s="15"/>
    </row>
    <row r="11" spans="1:6" ht="36" customHeight="1" x14ac:dyDescent="0.3">
      <c r="A11" s="20" t="s">
        <v>17</v>
      </c>
      <c r="B11" s="21"/>
      <c r="C11" s="21"/>
      <c r="D11" s="22"/>
      <c r="E11" s="52">
        <f>SUM(E8:E10)</f>
        <v>13894545</v>
      </c>
      <c r="F11" s="15"/>
    </row>
    <row r="12" spans="1:6" ht="36" customHeight="1" x14ac:dyDescent="0.3">
      <c r="A12" s="10" t="s">
        <v>8</v>
      </c>
      <c r="B12" s="10"/>
      <c r="C12" s="10"/>
      <c r="D12" s="10"/>
      <c r="E12" s="10"/>
      <c r="F12" s="10"/>
    </row>
    <row r="13" spans="1:6" ht="36" customHeight="1" x14ac:dyDescent="0.3">
      <c r="A13" s="23" t="s">
        <v>9</v>
      </c>
      <c r="B13" s="24"/>
      <c r="C13" s="8" t="s">
        <v>10</v>
      </c>
      <c r="D13" s="8" t="s">
        <v>4</v>
      </c>
      <c r="E13" s="8" t="s">
        <v>6</v>
      </c>
      <c r="F13" s="8" t="s">
        <v>7</v>
      </c>
    </row>
    <row r="14" spans="1:6" ht="36" customHeight="1" x14ac:dyDescent="0.3">
      <c r="A14" s="23" t="s">
        <v>11</v>
      </c>
      <c r="B14" s="24"/>
      <c r="C14" s="48">
        <f>SUM(C17,C30)</f>
        <v>20841620</v>
      </c>
      <c r="D14" s="50"/>
      <c r="E14" s="51"/>
      <c r="F14" s="49"/>
    </row>
    <row r="15" spans="1:6" ht="36" customHeight="1" x14ac:dyDescent="0.3">
      <c r="A15" s="26" t="s">
        <v>12</v>
      </c>
      <c r="B15" s="27" t="s">
        <v>15</v>
      </c>
      <c r="C15" s="28" t="s">
        <v>28</v>
      </c>
      <c r="D15" s="29" t="s">
        <v>27</v>
      </c>
      <c r="E15" s="30">
        <v>12750000</v>
      </c>
      <c r="F15" s="25"/>
    </row>
    <row r="16" spans="1:6" ht="36" customHeight="1" x14ac:dyDescent="0.3">
      <c r="A16" s="31"/>
      <c r="B16" s="32"/>
      <c r="C16" s="28" t="s">
        <v>29</v>
      </c>
      <c r="D16" s="29" t="s">
        <v>27</v>
      </c>
      <c r="E16" s="30">
        <v>3920000</v>
      </c>
      <c r="F16" s="25"/>
    </row>
    <row r="17" spans="1:6" ht="36" customHeight="1" x14ac:dyDescent="0.3">
      <c r="A17" s="33"/>
      <c r="B17" s="6" t="s">
        <v>13</v>
      </c>
      <c r="C17" s="34">
        <f>SUM(E15:E16)</f>
        <v>16670000</v>
      </c>
      <c r="D17" s="35"/>
      <c r="E17" s="35"/>
      <c r="F17" s="36"/>
    </row>
    <row r="18" spans="1:6" ht="36" customHeight="1" x14ac:dyDescent="0.3">
      <c r="A18" s="26" t="s">
        <v>14</v>
      </c>
      <c r="B18" s="27" t="s">
        <v>16</v>
      </c>
      <c r="C18" s="37" t="s">
        <v>48</v>
      </c>
      <c r="D18" s="29" t="s">
        <v>30</v>
      </c>
      <c r="E18" s="38">
        <v>277690</v>
      </c>
      <c r="F18" s="37"/>
    </row>
    <row r="19" spans="1:6" ht="36" customHeight="1" x14ac:dyDescent="0.3">
      <c r="A19" s="31"/>
      <c r="B19" s="32"/>
      <c r="C19" s="37" t="s">
        <v>31</v>
      </c>
      <c r="D19" s="29" t="s">
        <v>32</v>
      </c>
      <c r="E19" s="38">
        <v>8000</v>
      </c>
      <c r="F19" s="37"/>
    </row>
    <row r="20" spans="1:6" ht="36" customHeight="1" x14ac:dyDescent="0.3">
      <c r="A20" s="31"/>
      <c r="B20" s="32"/>
      <c r="C20" s="39" t="s">
        <v>33</v>
      </c>
      <c r="D20" s="29" t="s">
        <v>34</v>
      </c>
      <c r="E20" s="40">
        <v>12000</v>
      </c>
      <c r="F20" s="25"/>
    </row>
    <row r="21" spans="1:6" ht="36" customHeight="1" x14ac:dyDescent="0.3">
      <c r="A21" s="31"/>
      <c r="B21" s="32"/>
      <c r="C21" s="39" t="s">
        <v>35</v>
      </c>
      <c r="D21" s="29" t="s">
        <v>36</v>
      </c>
      <c r="E21" s="40">
        <v>2520</v>
      </c>
      <c r="F21" s="25"/>
    </row>
    <row r="22" spans="1:6" ht="36" customHeight="1" x14ac:dyDescent="0.3">
      <c r="A22" s="31"/>
      <c r="B22" s="32"/>
      <c r="C22" s="41" t="s">
        <v>44</v>
      </c>
      <c r="D22" s="42" t="s">
        <v>37</v>
      </c>
      <c r="E22" s="43">
        <v>233890</v>
      </c>
      <c r="F22" s="25"/>
    </row>
    <row r="23" spans="1:6" ht="36" customHeight="1" x14ac:dyDescent="0.3">
      <c r="A23" s="31"/>
      <c r="B23" s="32"/>
      <c r="C23" s="44" t="s">
        <v>38</v>
      </c>
      <c r="D23" s="42" t="s">
        <v>37</v>
      </c>
      <c r="E23" s="43">
        <v>150000</v>
      </c>
      <c r="F23" s="25"/>
    </row>
    <row r="24" spans="1:6" ht="36" customHeight="1" x14ac:dyDescent="0.3">
      <c r="A24" s="31"/>
      <c r="B24" s="32"/>
      <c r="C24" s="44" t="s">
        <v>39</v>
      </c>
      <c r="D24" s="42" t="s">
        <v>37</v>
      </c>
      <c r="E24" s="43">
        <v>5760</v>
      </c>
      <c r="F24" s="25"/>
    </row>
    <row r="25" spans="1:6" ht="36" customHeight="1" x14ac:dyDescent="0.3">
      <c r="A25" s="31"/>
      <c r="B25" s="32"/>
      <c r="C25" s="44" t="s">
        <v>40</v>
      </c>
      <c r="D25" s="42" t="s">
        <v>37</v>
      </c>
      <c r="E25" s="43">
        <v>1306050</v>
      </c>
      <c r="F25" s="25"/>
    </row>
    <row r="26" spans="1:6" ht="36" customHeight="1" x14ac:dyDescent="0.3">
      <c r="A26" s="31"/>
      <c r="B26" s="32"/>
      <c r="C26" s="44" t="s">
        <v>41</v>
      </c>
      <c r="D26" s="16" t="s">
        <v>42</v>
      </c>
      <c r="E26" s="43">
        <v>857140</v>
      </c>
      <c r="F26" s="25"/>
    </row>
    <row r="27" spans="1:6" ht="36" customHeight="1" x14ac:dyDescent="0.3">
      <c r="A27" s="31"/>
      <c r="B27" s="32"/>
      <c r="C27" s="44" t="s">
        <v>45</v>
      </c>
      <c r="D27" s="16" t="s">
        <v>43</v>
      </c>
      <c r="E27" s="43">
        <v>327010</v>
      </c>
      <c r="F27" s="25"/>
    </row>
    <row r="28" spans="1:6" ht="36" customHeight="1" x14ac:dyDescent="0.3">
      <c r="A28" s="31"/>
      <c r="B28" s="32"/>
      <c r="C28" s="44" t="s">
        <v>46</v>
      </c>
      <c r="D28" s="16" t="s">
        <v>43</v>
      </c>
      <c r="E28" s="43">
        <v>5940</v>
      </c>
      <c r="F28" s="25"/>
    </row>
    <row r="29" spans="1:6" ht="36" customHeight="1" x14ac:dyDescent="0.3">
      <c r="A29" s="31"/>
      <c r="B29" s="32"/>
      <c r="C29" s="44" t="s">
        <v>47</v>
      </c>
      <c r="D29" s="16" t="s">
        <v>43</v>
      </c>
      <c r="E29" s="43">
        <v>985620</v>
      </c>
      <c r="F29" s="25"/>
    </row>
    <row r="30" spans="1:6" ht="36" customHeight="1" x14ac:dyDescent="0.3">
      <c r="A30" s="33"/>
      <c r="B30" s="6" t="s">
        <v>13</v>
      </c>
      <c r="C30" s="45">
        <f>SUM(E18:E29)</f>
        <v>4171620</v>
      </c>
      <c r="D30" s="46"/>
      <c r="E30" s="46"/>
      <c r="F30" s="47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9">
    <mergeCell ref="C17:F17"/>
    <mergeCell ref="C30:F30"/>
    <mergeCell ref="A13:B13"/>
    <mergeCell ref="A14:B14"/>
    <mergeCell ref="A15:A17"/>
    <mergeCell ref="B15:B16"/>
    <mergeCell ref="A18:A30"/>
    <mergeCell ref="B18:B29"/>
    <mergeCell ref="C14:E14"/>
    <mergeCell ref="A11:D11"/>
    <mergeCell ref="A12:F12"/>
    <mergeCell ref="A6:E6"/>
    <mergeCell ref="A3:F3"/>
    <mergeCell ref="C7:D7"/>
    <mergeCell ref="B5:C5"/>
    <mergeCell ref="E5:F5"/>
    <mergeCell ref="C9:D9"/>
    <mergeCell ref="C10:D10"/>
    <mergeCell ref="C8:D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2023-02-10T01:27:00Z</cp:lastPrinted>
  <dcterms:created xsi:type="dcterms:W3CDTF">2013-04-19T01:27:08Z</dcterms:created>
  <dcterms:modified xsi:type="dcterms:W3CDTF">2023-02-10T01:30:41Z</dcterms:modified>
</cp:coreProperties>
</file>