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할머니와 재봉틀\"/>
    </mc:Choice>
  </mc:AlternateContent>
  <bookViews>
    <workbookView xWindow="0" yWindow="0" windowWidth="28800" windowHeight="12390" tabRatio="832"/>
  </bookViews>
  <sheets>
    <sheet name="할머니와 재봉틀" sheetId="4" r:id="rId1"/>
  </sheets>
  <calcPr calcId="152511"/>
</workbook>
</file>

<file path=xl/calcChain.xml><?xml version="1.0" encoding="utf-8"?>
<calcChain xmlns="http://schemas.openxmlformats.org/spreadsheetml/2006/main">
  <c r="C21" i="4" l="1"/>
  <c r="C16" i="4" l="1"/>
  <c r="C25" i="4" l="1"/>
  <c r="C23" i="4"/>
  <c r="C52" i="4" l="1"/>
  <c r="C14" i="4" s="1"/>
  <c r="C5" i="4" l="1"/>
</calcChain>
</file>

<file path=xl/sharedStrings.xml><?xml version="1.0" encoding="utf-8"?>
<sst xmlns="http://schemas.openxmlformats.org/spreadsheetml/2006/main" count="66" uniqueCount="49">
  <si>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</si>
  <si>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</si>
  <si>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</si>
  <si>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</si>
  <si>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</si>
  <si>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</si>
  <si>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</si>
  <si>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</si>
  <si>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</si>
  <si>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</si>
  <si>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</si>
  <si>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</si>
  <si>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</si>
  <si>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</si>
  <si>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</si>
  <si>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</si>
  <si>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재료비</t>
    <phoneticPr fontId="1" type="noConversion"/>
  </si>
  <si>
    <t>할머니와 재봉틀</t>
    <phoneticPr fontId="1" type="noConversion"/>
  </si>
  <si>
    <t>강연주</t>
    <phoneticPr fontId="1" type="noConversion"/>
  </si>
  <si>
    <t>기타운영비</t>
    <phoneticPr fontId="1" type="noConversion"/>
  </si>
  <si>
    <t>할머니와 재봉틀 물품 발송으로 인한 택배비 지급(다복꾸러미)</t>
  </si>
  <si>
    <t>할머니와 재봉틀 물품보관(삼베원단)료 지급</t>
  </si>
  <si>
    <t>할머니와재봉틀 수익금(고양시니어클럽) 입금</t>
  </si>
  <si>
    <t>할머니와재봉틀 카드수수료 지급</t>
  </si>
  <si>
    <t>할머니와재봉틀 수익금(고양시청 여성가족과) 입금</t>
  </si>
  <si>
    <t>할머니와재봉틀 3월 자판기 이동식 카드 통신요금 납부</t>
  </si>
  <si>
    <t>할머니와 재봉틀 4월 사업추진현황 정보공개 (4월 30일 기준)</t>
    <phoneticPr fontId="1" type="noConversion"/>
  </si>
  <si>
    <t>할머니와재봉틀사업 카드수익금(고양실버인력뱅크) 입금</t>
  </si>
  <si>
    <t>할머니와재봉틀 수익금(고양카네기) 입금</t>
  </si>
  <si>
    <t>할머니와 재봉틀 사업단 참여자 4월 인건비 지급</t>
    <phoneticPr fontId="1" type="noConversion"/>
  </si>
  <si>
    <t>할머니와 재봉틀 사업단 조끼 원단 제작비 지급</t>
  </si>
  <si>
    <t>할머니와 재봉틀 옥스퍼드 원단 구입비 지급</t>
  </si>
  <si>
    <t>할머니와 재봉틀 운영물품(캔버스원단)구입비 지급</t>
    <phoneticPr fontId="1" type="noConversion"/>
  </si>
  <si>
    <t>할머니와 재봉틀 물품 발송으로 인한 택배비 지급</t>
  </si>
  <si>
    <t>할머니와 재봉틀 운영물품(기화펜 외 3건) 구입비 지급</t>
  </si>
  <si>
    <t>할머니와 재봉틀 운영물품(자수바늘 외 4건) 구입비 지급</t>
  </si>
  <si>
    <t>할머니와재봉틀 4월 자판기 이동식 카드 통신요금 납부</t>
  </si>
  <si>
    <t>할머니와재봉틀 3월분 전기요금 납부</t>
  </si>
  <si>
    <t>할머니와 재봉틀 운영물품(재봉실) 구입비 지급</t>
  </si>
  <si>
    <t>할머니와 재봉틀 앞치마 작업(단추구멍)비 지급</t>
  </si>
  <si>
    <t>할머니와 재봉틀 동대문종합시장 방문에 따른 주차비 지급</t>
  </si>
  <si>
    <t>할머니와재봉틀사업 4월 무인경비용역료 지급</t>
  </si>
  <si>
    <t>할머니와재봉틀 시장형사업단 근로계약 관련 상담료 지급</t>
  </si>
  <si>
    <t>2022년 1분기 시장형사업단 부가가치세 납부(할머니와재봉틀)</t>
  </si>
  <si>
    <t>할머니와재봉틀 4월 정수기 사용료 지급</t>
  </si>
  <si>
    <t>할머니와 재봉틀 미싱 및 오버록 수리비 지급</t>
  </si>
  <si>
    <t>할머니와 재봉틀 운영물품(장신구수술)구입비 지급</t>
    <phoneticPr fontId="1" type="noConversion"/>
  </si>
  <si>
    <t>할머니와 재봉틀 운영물품(장신구수술)구입비 지급</t>
    <phoneticPr fontId="1" type="noConversion"/>
  </si>
  <si>
    <t>할머니와재봉틀 참여자 3월 사회보험료(고용,산재) 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</si>
</sst>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7" formatCode="yyyy\.m\.d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1" fontId="4" fillId="0" borderId="1" xfId="0" applyNumberFormat="1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52"/>
  <sheetViews>
    <sheetView tabSelected="1" view="pageBreakPreview" zoomScaleNormal="100" zoomScaleSheetLayoutView="100" workbookViewId="0">
      <selection activeCell="F23" sqref="F23"/>
    </sheetView>
  </sheetViews>
  <sheetFormatPr defaultRowHeight="16.5" x14ac:dyDescent="0.3"/>
  <cols>
    <col min="1" max="1" width="11.875" style="1" customWidth="1"/>
    <col min="2" max="2" width="11.125" style="1" customWidth="1"/>
    <col min="3" max="3" width="48.25" style="1" bestFit="1" customWidth="1"/>
    <col min="4" max="4" width="13.875" style="1" bestFit="1" customWidth="1"/>
    <col min="5" max="6" width="18" style="1" customWidth="1"/>
    <col min="7" max="16384" width="9" style="1"/>
  </cols>
  <sheetData>
    <row r="1" spans="1:6" ht="40.5" customHeight="1" x14ac:dyDescent="0.3">
      <c r="A1" s="31" t="s">
        <v>26</v>
      </c>
      <c r="B1" s="31"/>
      <c r="C1" s="31"/>
      <c r="D1" s="31"/>
      <c r="E1" s="31"/>
      <c r="F1" s="31"/>
    </row>
    <row r="2" spans="1:6" ht="36" customHeight="1" x14ac:dyDescent="0.3">
      <c r="A2" s="4" t="s">
        <v>0</v>
      </c>
      <c r="B2" s="32" t="s">
        <v>17</v>
      </c>
      <c r="C2" s="32"/>
      <c r="D2" s="4" t="s">
        <v>1</v>
      </c>
      <c r="E2" s="32" t="s">
        <v>18</v>
      </c>
      <c r="F2" s="32"/>
    </row>
    <row r="3" spans="1:6" ht="36" customHeight="1" x14ac:dyDescent="0.3">
      <c r="A3" s="33" t="s">
        <v>2</v>
      </c>
      <c r="B3" s="33"/>
      <c r="C3" s="33"/>
      <c r="D3" s="33"/>
      <c r="E3" s="33"/>
      <c r="F3" s="5"/>
    </row>
    <row r="4" spans="1:6" ht="36" customHeight="1" x14ac:dyDescent="0.3">
      <c r="A4" s="4" t="s">
        <v>3</v>
      </c>
      <c r="B4" s="4" t="s">
        <v>4</v>
      </c>
      <c r="C4" s="27" t="s">
        <v>5</v>
      </c>
      <c r="D4" s="27"/>
      <c r="E4" s="4" t="s">
        <v>6</v>
      </c>
      <c r="F4" s="4" t="s">
        <v>7</v>
      </c>
    </row>
    <row r="5" spans="1:6" s="2" customFormat="1" ht="36" customHeight="1" x14ac:dyDescent="0.3">
      <c r="A5" s="27" t="s">
        <v>11</v>
      </c>
      <c r="B5" s="27"/>
      <c r="C5" s="34">
        <f>SUM(E6:E11)</f>
        <v>33945300</v>
      </c>
      <c r="D5" s="32"/>
      <c r="E5" s="32"/>
      <c r="F5" s="7"/>
    </row>
    <row r="6" spans="1:6" s="3" customFormat="1" ht="36" customHeight="1" x14ac:dyDescent="0.3">
      <c r="A6" s="20">
        <v>1</v>
      </c>
      <c r="B6" s="38">
        <v>44655</v>
      </c>
      <c r="C6" s="29" t="s">
        <v>27</v>
      </c>
      <c r="D6" s="37"/>
      <c r="E6" s="15">
        <v>3572800</v>
      </c>
      <c r="F6" s="20"/>
    </row>
    <row r="7" spans="1:6" s="3" customFormat="1" ht="36" customHeight="1" x14ac:dyDescent="0.3">
      <c r="A7" s="20">
        <v>2</v>
      </c>
      <c r="B7" s="38">
        <v>44658</v>
      </c>
      <c r="C7" s="29" t="s">
        <v>22</v>
      </c>
      <c r="D7" s="30"/>
      <c r="E7" s="15">
        <v>7507500</v>
      </c>
      <c r="F7" s="7"/>
    </row>
    <row r="8" spans="1:6" s="3" customFormat="1" ht="36" customHeight="1" x14ac:dyDescent="0.3">
      <c r="A8" s="23">
        <v>3</v>
      </c>
      <c r="B8" s="38">
        <v>44663</v>
      </c>
      <c r="C8" s="29" t="s">
        <v>24</v>
      </c>
      <c r="D8" s="30"/>
      <c r="E8" s="15">
        <v>990000</v>
      </c>
      <c r="F8" s="17"/>
    </row>
    <row r="9" spans="1:6" s="3" customFormat="1" ht="36" customHeight="1" x14ac:dyDescent="0.3">
      <c r="A9" s="23">
        <v>4</v>
      </c>
      <c r="B9" s="38">
        <v>44663</v>
      </c>
      <c r="C9" s="29" t="s">
        <v>27</v>
      </c>
      <c r="D9" s="30"/>
      <c r="E9" s="15">
        <v>19860500</v>
      </c>
      <c r="F9" s="17"/>
    </row>
    <row r="10" spans="1:6" s="3" customFormat="1" ht="36" customHeight="1" x14ac:dyDescent="0.3">
      <c r="A10" s="23">
        <v>5</v>
      </c>
      <c r="B10" s="38">
        <v>44664</v>
      </c>
      <c r="C10" s="29" t="s">
        <v>24</v>
      </c>
      <c r="D10" s="30"/>
      <c r="E10" s="15">
        <v>1534500</v>
      </c>
      <c r="F10" s="21"/>
    </row>
    <row r="11" spans="1:6" s="3" customFormat="1" ht="36" customHeight="1" x14ac:dyDescent="0.3">
      <c r="A11" s="23">
        <v>6</v>
      </c>
      <c r="B11" s="38">
        <v>44666</v>
      </c>
      <c r="C11" s="29" t="s">
        <v>28</v>
      </c>
      <c r="D11" s="30"/>
      <c r="E11" s="15">
        <v>480000</v>
      </c>
      <c r="F11" s="21"/>
    </row>
    <row r="12" spans="1:6" ht="36" customHeight="1" x14ac:dyDescent="0.3">
      <c r="A12" s="33" t="s">
        <v>8</v>
      </c>
      <c r="B12" s="33"/>
      <c r="C12" s="33"/>
      <c r="D12" s="33"/>
      <c r="E12" s="33"/>
      <c r="F12" s="33"/>
    </row>
    <row r="13" spans="1:6" ht="36" customHeight="1" x14ac:dyDescent="0.3">
      <c r="A13" s="27" t="s">
        <v>9</v>
      </c>
      <c r="B13" s="27"/>
      <c r="C13" s="4" t="s">
        <v>10</v>
      </c>
      <c r="D13" s="4" t="s">
        <v>4</v>
      </c>
      <c r="E13" s="4" t="s">
        <v>6</v>
      </c>
      <c r="F13" s="4" t="s">
        <v>7</v>
      </c>
    </row>
    <row r="14" spans="1:6" ht="36" customHeight="1" x14ac:dyDescent="0.3">
      <c r="A14" s="27" t="s">
        <v>11</v>
      </c>
      <c r="B14" s="27"/>
      <c r="C14" s="35">
        <f>C16+C21+C25+C52</f>
        <v>33974662</v>
      </c>
      <c r="D14" s="36"/>
      <c r="E14" s="36"/>
      <c r="F14" s="7"/>
    </row>
    <row r="15" spans="1:6" ht="36" customHeight="1" x14ac:dyDescent="0.3">
      <c r="A15" s="27" t="s">
        <v>12</v>
      </c>
      <c r="B15" s="4"/>
      <c r="C15" s="14" t="s">
        <v>29</v>
      </c>
      <c r="D15" s="38">
        <v>44685</v>
      </c>
      <c r="E15" s="9">
        <v>10528000</v>
      </c>
      <c r="F15" s="7"/>
    </row>
    <row r="16" spans="1:6" ht="36" customHeight="1" x14ac:dyDescent="0.3">
      <c r="A16" s="27"/>
      <c r="B16" s="4" t="s">
        <v>13</v>
      </c>
      <c r="C16" s="26">
        <f>SUM(E15)</f>
        <v>10528000</v>
      </c>
      <c r="D16" s="26"/>
      <c r="E16" s="26"/>
      <c r="F16" s="7"/>
    </row>
    <row r="17" spans="1:6" s="3" customFormat="1" ht="36" customHeight="1" x14ac:dyDescent="0.3">
      <c r="A17" s="39" t="s">
        <v>16</v>
      </c>
      <c r="B17" s="24"/>
      <c r="C17" s="14" t="s">
        <v>32</v>
      </c>
      <c r="D17" s="38">
        <v>44656</v>
      </c>
      <c r="E17" s="15">
        <v>222200</v>
      </c>
      <c r="F17" s="25"/>
    </row>
    <row r="18" spans="1:6" s="3" customFormat="1" ht="36" customHeight="1" x14ac:dyDescent="0.3">
      <c r="A18" s="40"/>
      <c r="B18" s="24"/>
      <c r="C18" s="14" t="s">
        <v>30</v>
      </c>
      <c r="D18" s="38">
        <v>44658</v>
      </c>
      <c r="E18" s="15">
        <v>14250000</v>
      </c>
      <c r="F18" s="25"/>
    </row>
    <row r="19" spans="1:6" s="3" customFormat="1" ht="36" customHeight="1" x14ac:dyDescent="0.3">
      <c r="A19" s="40"/>
      <c r="B19" s="24"/>
      <c r="C19" s="14" t="s">
        <v>30</v>
      </c>
      <c r="D19" s="38">
        <v>44659</v>
      </c>
      <c r="E19" s="15">
        <v>992000</v>
      </c>
      <c r="F19" s="25"/>
    </row>
    <row r="20" spans="1:6" ht="36" customHeight="1" x14ac:dyDescent="0.3">
      <c r="A20" s="40"/>
      <c r="B20" s="4"/>
      <c r="C20" s="14" t="s">
        <v>31</v>
      </c>
      <c r="D20" s="38">
        <v>44664</v>
      </c>
      <c r="E20" s="15">
        <v>745800</v>
      </c>
      <c r="F20" s="7"/>
    </row>
    <row r="21" spans="1:6" ht="36" customHeight="1" x14ac:dyDescent="0.3">
      <c r="A21" s="41"/>
      <c r="B21" s="4" t="s">
        <v>13</v>
      </c>
      <c r="C21" s="26">
        <f>SUM(E17:E20)</f>
        <v>16210000</v>
      </c>
      <c r="D21" s="26"/>
      <c r="E21" s="26"/>
      <c r="F21" s="7"/>
    </row>
    <row r="22" spans="1:6" ht="36" customHeight="1" x14ac:dyDescent="0.3">
      <c r="A22" s="27" t="s">
        <v>14</v>
      </c>
      <c r="B22" s="4"/>
      <c r="C22" s="7"/>
      <c r="D22" s="7"/>
      <c r="E22" s="7"/>
      <c r="F22" s="7"/>
    </row>
    <row r="23" spans="1:6" ht="36" customHeight="1" x14ac:dyDescent="0.3">
      <c r="A23" s="27"/>
      <c r="B23" s="4" t="s">
        <v>13</v>
      </c>
      <c r="C23" s="26">
        <f>SUM(E22:E22)</f>
        <v>0</v>
      </c>
      <c r="D23" s="26"/>
      <c r="E23" s="26"/>
      <c r="F23" s="7"/>
    </row>
    <row r="24" spans="1:6" ht="36" customHeight="1" x14ac:dyDescent="0.3">
      <c r="A24" s="27" t="s">
        <v>15</v>
      </c>
      <c r="B24" s="4"/>
      <c r="C24" s="10"/>
      <c r="D24" s="8"/>
      <c r="E24" s="9"/>
      <c r="F24" s="7"/>
    </row>
    <row r="25" spans="1:6" ht="36" customHeight="1" x14ac:dyDescent="0.3">
      <c r="A25" s="27"/>
      <c r="B25" s="4" t="s">
        <v>13</v>
      </c>
      <c r="C25" s="28">
        <f>SUM(E24:E24)</f>
        <v>0</v>
      </c>
      <c r="D25" s="28"/>
      <c r="E25" s="28"/>
      <c r="F25" s="7"/>
    </row>
    <row r="26" spans="1:6" s="3" customFormat="1" ht="36" customHeight="1" x14ac:dyDescent="0.3">
      <c r="A26" s="27" t="s">
        <v>19</v>
      </c>
      <c r="B26" s="4"/>
      <c r="C26" s="14" t="s">
        <v>33</v>
      </c>
      <c r="D26" s="38">
        <v>44652</v>
      </c>
      <c r="E26" s="15">
        <v>24000</v>
      </c>
      <c r="F26" s="7"/>
    </row>
    <row r="27" spans="1:6" s="3" customFormat="1" ht="36" customHeight="1" x14ac:dyDescent="0.3">
      <c r="A27" s="27"/>
      <c r="B27" s="22"/>
      <c r="C27" s="14" t="s">
        <v>23</v>
      </c>
      <c r="D27" s="38">
        <v>44655</v>
      </c>
      <c r="E27" s="15">
        <v>44659</v>
      </c>
      <c r="F27" s="23"/>
    </row>
    <row r="28" spans="1:6" s="3" customFormat="1" ht="36" customHeight="1" x14ac:dyDescent="0.3">
      <c r="A28" s="27"/>
      <c r="B28" s="24"/>
      <c r="C28" s="14" t="s">
        <v>48</v>
      </c>
      <c r="D28" s="38">
        <v>44656</v>
      </c>
      <c r="E28" s="15">
        <v>103740</v>
      </c>
      <c r="F28" s="25"/>
    </row>
    <row r="29" spans="1:6" s="3" customFormat="1" ht="36" customHeight="1" x14ac:dyDescent="0.3">
      <c r="A29" s="27"/>
      <c r="B29" s="22"/>
      <c r="C29" s="14" t="s">
        <v>34</v>
      </c>
      <c r="D29" s="38">
        <v>44659</v>
      </c>
      <c r="E29" s="15">
        <v>51300</v>
      </c>
      <c r="F29" s="23"/>
    </row>
    <row r="30" spans="1:6" s="3" customFormat="1" ht="36" customHeight="1" x14ac:dyDescent="0.3">
      <c r="A30" s="27"/>
      <c r="B30" s="16"/>
      <c r="C30" s="14" t="s">
        <v>33</v>
      </c>
      <c r="D30" s="38">
        <v>44659</v>
      </c>
      <c r="E30" s="15">
        <v>24000</v>
      </c>
      <c r="F30" s="17"/>
    </row>
    <row r="31" spans="1:6" s="3" customFormat="1" ht="36" customHeight="1" x14ac:dyDescent="0.3">
      <c r="A31" s="27"/>
      <c r="B31" s="6"/>
      <c r="C31" s="14" t="s">
        <v>35</v>
      </c>
      <c r="D31" s="38">
        <v>44659</v>
      </c>
      <c r="E31" s="15">
        <v>99800</v>
      </c>
      <c r="F31" s="7"/>
    </row>
    <row r="32" spans="1:6" s="3" customFormat="1" ht="36" customHeight="1" x14ac:dyDescent="0.3">
      <c r="A32" s="27"/>
      <c r="B32" s="12"/>
      <c r="C32" s="14" t="s">
        <v>20</v>
      </c>
      <c r="D32" s="38">
        <v>44663</v>
      </c>
      <c r="E32" s="15">
        <v>57750</v>
      </c>
      <c r="F32" s="13"/>
    </row>
    <row r="33" spans="1:6" s="3" customFormat="1" ht="36" customHeight="1" x14ac:dyDescent="0.3">
      <c r="A33" s="27"/>
      <c r="B33" s="18"/>
      <c r="C33" s="14" t="s">
        <v>23</v>
      </c>
      <c r="D33" s="38">
        <v>44663</v>
      </c>
      <c r="E33" s="15">
        <v>248253</v>
      </c>
      <c r="F33" s="19"/>
    </row>
    <row r="34" spans="1:6" s="3" customFormat="1" ht="36" customHeight="1" x14ac:dyDescent="0.3">
      <c r="A34" s="27"/>
      <c r="B34" s="4"/>
      <c r="C34" s="14" t="s">
        <v>25</v>
      </c>
      <c r="D34" s="38">
        <v>44666</v>
      </c>
      <c r="E34" s="15">
        <v>11000</v>
      </c>
      <c r="F34" s="7"/>
    </row>
    <row r="35" spans="1:6" s="3" customFormat="1" ht="36" customHeight="1" x14ac:dyDescent="0.3">
      <c r="A35" s="27"/>
      <c r="B35" s="4"/>
      <c r="C35" s="14" t="s">
        <v>36</v>
      </c>
      <c r="D35" s="38">
        <v>44666</v>
      </c>
      <c r="E35" s="15">
        <v>16500</v>
      </c>
      <c r="F35" s="7"/>
    </row>
    <row r="36" spans="1:6" s="3" customFormat="1" ht="36" customHeight="1" x14ac:dyDescent="0.3">
      <c r="A36" s="27"/>
      <c r="B36" s="4"/>
      <c r="C36" s="14" t="s">
        <v>37</v>
      </c>
      <c r="D36" s="38">
        <v>44669</v>
      </c>
      <c r="E36" s="15">
        <v>248130</v>
      </c>
      <c r="F36" s="7"/>
    </row>
    <row r="37" spans="1:6" s="3" customFormat="1" ht="36" customHeight="1" x14ac:dyDescent="0.3">
      <c r="A37" s="27"/>
      <c r="B37" s="4"/>
      <c r="C37" s="14" t="s">
        <v>36</v>
      </c>
      <c r="D37" s="38">
        <v>44669</v>
      </c>
      <c r="E37" s="15">
        <v>11000</v>
      </c>
      <c r="F37" s="7"/>
    </row>
    <row r="38" spans="1:6" s="3" customFormat="1" ht="36" customHeight="1" x14ac:dyDescent="0.3">
      <c r="A38" s="27"/>
      <c r="B38" s="4"/>
      <c r="C38" s="14" t="s">
        <v>38</v>
      </c>
      <c r="D38" s="38">
        <v>44671</v>
      </c>
      <c r="E38" s="15">
        <v>49500</v>
      </c>
      <c r="F38" s="7"/>
    </row>
    <row r="39" spans="1:6" s="3" customFormat="1" ht="36" customHeight="1" x14ac:dyDescent="0.3">
      <c r="A39" s="27"/>
      <c r="B39" s="4"/>
      <c r="C39" s="14" t="s">
        <v>39</v>
      </c>
      <c r="D39" s="38">
        <v>44671</v>
      </c>
      <c r="E39" s="15">
        <v>180000</v>
      </c>
      <c r="F39" s="7"/>
    </row>
    <row r="40" spans="1:6" s="3" customFormat="1" ht="36" customHeight="1" x14ac:dyDescent="0.3">
      <c r="A40" s="27"/>
      <c r="B40" s="4"/>
      <c r="C40" s="14" t="s">
        <v>40</v>
      </c>
      <c r="D40" s="38">
        <v>44671</v>
      </c>
      <c r="E40" s="15">
        <v>10000</v>
      </c>
      <c r="F40" s="7"/>
    </row>
    <row r="41" spans="1:6" s="3" customFormat="1" ht="36" customHeight="1" x14ac:dyDescent="0.3">
      <c r="A41" s="27"/>
      <c r="B41" s="4"/>
      <c r="C41" s="14" t="s">
        <v>36</v>
      </c>
      <c r="D41" s="38">
        <v>44671</v>
      </c>
      <c r="E41" s="15">
        <v>11000</v>
      </c>
      <c r="F41" s="7"/>
    </row>
    <row r="42" spans="1:6" s="3" customFormat="1" ht="36" customHeight="1" x14ac:dyDescent="0.3">
      <c r="A42" s="27"/>
      <c r="B42" s="4"/>
      <c r="C42" s="14" t="s">
        <v>41</v>
      </c>
      <c r="D42" s="38">
        <v>44672</v>
      </c>
      <c r="E42" s="15">
        <v>55000</v>
      </c>
      <c r="F42" s="7"/>
    </row>
    <row r="43" spans="1:6" s="3" customFormat="1" ht="36" customHeight="1" x14ac:dyDescent="0.3">
      <c r="A43" s="27"/>
      <c r="B43" s="4"/>
      <c r="C43" s="14" t="s">
        <v>42</v>
      </c>
      <c r="D43" s="38">
        <v>44672</v>
      </c>
      <c r="E43" s="15">
        <v>100000</v>
      </c>
      <c r="F43" s="7"/>
    </row>
    <row r="44" spans="1:6" s="3" customFormat="1" ht="36" customHeight="1" x14ac:dyDescent="0.3">
      <c r="A44" s="27"/>
      <c r="B44" s="18"/>
      <c r="C44" s="14" t="s">
        <v>21</v>
      </c>
      <c r="D44" s="38">
        <v>44672</v>
      </c>
      <c r="E44" s="15">
        <v>440000</v>
      </c>
      <c r="F44" s="19"/>
    </row>
    <row r="45" spans="1:6" s="3" customFormat="1" ht="36" customHeight="1" x14ac:dyDescent="0.3">
      <c r="A45" s="27"/>
      <c r="B45" s="18"/>
      <c r="C45" s="14" t="s">
        <v>43</v>
      </c>
      <c r="D45" s="38">
        <v>44676</v>
      </c>
      <c r="E45" s="15">
        <v>4222880</v>
      </c>
      <c r="F45" s="19"/>
    </row>
    <row r="46" spans="1:6" s="3" customFormat="1" ht="36" customHeight="1" x14ac:dyDescent="0.3">
      <c r="A46" s="27"/>
      <c r="B46" s="18"/>
      <c r="C46" s="14" t="s">
        <v>46</v>
      </c>
      <c r="D46" s="38">
        <v>44676</v>
      </c>
      <c r="E46" s="15">
        <v>150000</v>
      </c>
      <c r="F46" s="19"/>
    </row>
    <row r="47" spans="1:6" s="3" customFormat="1" ht="36" customHeight="1" x14ac:dyDescent="0.3">
      <c r="A47" s="27"/>
      <c r="B47" s="18"/>
      <c r="C47" s="14" t="s">
        <v>44</v>
      </c>
      <c r="D47" s="38">
        <v>44676</v>
      </c>
      <c r="E47" s="15">
        <v>36900</v>
      </c>
      <c r="F47" s="19"/>
    </row>
    <row r="48" spans="1:6" s="3" customFormat="1" ht="36" customHeight="1" x14ac:dyDescent="0.3">
      <c r="A48" s="27"/>
      <c r="B48" s="18"/>
      <c r="C48" s="14" t="s">
        <v>20</v>
      </c>
      <c r="D48" s="38">
        <v>44679</v>
      </c>
      <c r="E48" s="15">
        <v>63250</v>
      </c>
      <c r="F48" s="19"/>
    </row>
    <row r="49" spans="1:6" s="3" customFormat="1" ht="36" customHeight="1" x14ac:dyDescent="0.3">
      <c r="A49" s="27"/>
      <c r="B49" s="18"/>
      <c r="C49" s="14" t="s">
        <v>47</v>
      </c>
      <c r="D49" s="38">
        <v>44680</v>
      </c>
      <c r="E49" s="15">
        <v>850000</v>
      </c>
      <c r="F49" s="19"/>
    </row>
    <row r="50" spans="1:6" s="3" customFormat="1" ht="36" customHeight="1" x14ac:dyDescent="0.3">
      <c r="A50" s="27"/>
      <c r="B50" s="22"/>
      <c r="C50" s="14" t="s">
        <v>45</v>
      </c>
      <c r="D50" s="38">
        <v>44680</v>
      </c>
      <c r="E50" s="15">
        <v>110000</v>
      </c>
      <c r="F50" s="23"/>
    </row>
    <row r="51" spans="1:6" s="3" customFormat="1" ht="36" customHeight="1" x14ac:dyDescent="0.3">
      <c r="A51" s="27"/>
      <c r="B51" s="18"/>
      <c r="C51" s="14" t="s">
        <v>33</v>
      </c>
      <c r="D51" s="38">
        <v>44680</v>
      </c>
      <c r="E51" s="15">
        <v>18000</v>
      </c>
      <c r="F51" s="19"/>
    </row>
    <row r="52" spans="1:6" ht="36" customHeight="1" x14ac:dyDescent="0.3">
      <c r="A52" s="27"/>
      <c r="B52" s="4" t="s">
        <v>13</v>
      </c>
      <c r="C52" s="26">
        <f>SUM(E26:E51)</f>
        <v>7236662</v>
      </c>
      <c r="D52" s="26"/>
      <c r="E52" s="26"/>
      <c r="F52" s="11"/>
    </row>
  </sheetData>
  <mergeCells count="27">
    <mergeCell ref="A14:B14"/>
    <mergeCell ref="C14:E14"/>
    <mergeCell ref="A12:F12"/>
    <mergeCell ref="A13:B13"/>
    <mergeCell ref="C7:D7"/>
    <mergeCell ref="C8:D8"/>
    <mergeCell ref="C9:D9"/>
    <mergeCell ref="C10:D10"/>
    <mergeCell ref="C11:D11"/>
    <mergeCell ref="A1:F1"/>
    <mergeCell ref="B2:C2"/>
    <mergeCell ref="E2:F2"/>
    <mergeCell ref="A3:E3"/>
    <mergeCell ref="C4:D4"/>
    <mergeCell ref="A5:B5"/>
    <mergeCell ref="C5:E5"/>
    <mergeCell ref="C6:D6"/>
    <mergeCell ref="C52:E52"/>
    <mergeCell ref="C16:E16"/>
    <mergeCell ref="A15:A16"/>
    <mergeCell ref="A26:A52"/>
    <mergeCell ref="A22:A23"/>
    <mergeCell ref="C23:E23"/>
    <mergeCell ref="A24:A25"/>
    <mergeCell ref="C25:E25"/>
    <mergeCell ref="C21:E21"/>
    <mergeCell ref="A17:A2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6" fitToHeight="0" orientation="portrait" horizontalDpi="4294967293" verticalDpi="4294967293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할머니와 재봉틀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2022-05-03T10:57:36Z</cp:lastPrinted>
  <dcterms:created xsi:type="dcterms:W3CDTF">2013-04-19T01:27:08Z</dcterms:created>
  <dcterms:modified xsi:type="dcterms:W3CDTF">2022-05-03T10:59:02Z</dcterms:modified>
</cp:coreProperties>
</file>