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고양시니어클럽\Desktop\"/>
    </mc:Choice>
  </mc:AlternateContent>
  <bookViews>
    <workbookView xWindow="28680" yWindow="-120" windowWidth="29040" windowHeight="15840"/>
  </bookViews>
  <sheets>
    <sheet name="2월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1" l="1"/>
  <c r="E12" i="1" l="1"/>
  <c r="C28" i="1" l="1"/>
  <c r="E15" i="1" s="1"/>
</calcChain>
</file>

<file path=xl/sharedStrings.xml><?xml version="1.0" encoding="utf-8"?>
<sst xmlns="http://schemas.openxmlformats.org/spreadsheetml/2006/main" count="44" uniqueCount="38">
  <si>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</si>
  <si>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</si>
  <si>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</si>
  <si>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</si>
  <si>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</si>
  <si>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</si>
  <si>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</si>
  <si>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</si>
  <si>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</si>
  <si>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</si>
  <si>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</si>
  <si>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</si>
  <si>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</si>
  <si>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</si>
  <si>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운영비</t>
  </si>
  <si>
    <t>인건비</t>
    <phoneticPr fontId="1" type="noConversion"/>
  </si>
  <si>
    <t>기타운영비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</si>
  <si>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</si>
  <si>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</si>
  <si>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시니어편의점 주엽한사랑점</t>
    <phoneticPr fontId="1" type="noConversion"/>
  </si>
  <si>
    <t>시니어편의점 주엽한사랑점 수익금 입금</t>
    <phoneticPr fontId="1" type="noConversion"/>
  </si>
  <si>
    <t>21년도 카드포인트 반납</t>
    <phoneticPr fontId="1" type="noConversion"/>
  </si>
  <si>
    <t>1월 사회보험료 납부</t>
    <phoneticPr fontId="1" type="noConversion"/>
  </si>
  <si>
    <t>1월 사회보험료 납부</t>
    <phoneticPr fontId="1" type="noConversion"/>
  </si>
  <si>
    <t>시니어편의점 담당자 
2월 급여 및 퇴직 적립금 지급</t>
    <phoneticPr fontId="1" type="noConversion"/>
  </si>
  <si>
    <t>시장형 사업단 2월 사업추진현황 정보공개 (2월 28일 기준)</t>
    <phoneticPr fontId="1" type="noConversion"/>
  </si>
  <si>
    <t>진영민</t>
    <phoneticPr fontId="1" type="noConversion"/>
  </si>
  <si>
    <t>보조금</t>
    <phoneticPr fontId="1" type="noConversion"/>
  </si>
  <si>
    <t>수익금</t>
    <phoneticPr fontId="1" type="noConversion"/>
  </si>
  <si>
    <t>보조금</t>
    <phoneticPr fontId="1" type="noConversion"/>
  </si>
  <si>
    <t>수익금</t>
    <phoneticPr fontId="1" type="noConversion"/>
  </si>
  <si>
    <t>2월 공과금 납부(관리비)</t>
    <phoneticPr fontId="1" type="noConversion"/>
  </si>
  <si>
    <t>2월 공과금 납부(전기료)</t>
    <phoneticPr fontId="1" type="noConversion"/>
  </si>
  <si>
    <t>2월 공과금 납부(전화료)</t>
    <phoneticPr fontId="1" type="noConversion"/>
  </si>
  <si>
    <t>보조금</t>
    <phoneticPr fontId="1" type="noConversion"/>
  </si>
  <si>
    <t>2월 보조금 인건비 지급</t>
    <phoneticPr fontId="1" type="noConversion"/>
  </si>
  <si>
    <t>2월 수익금 인건비 지급</t>
    <phoneticPr fontId="1" type="noConversion"/>
  </si>
  <si>
    <t>21년도 카드포인트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</si>
</sst>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mm&quot;월&quot;\ dd&quot;일&quot;"/>
    <numFmt numFmtId="177" formatCode="#,##0_ "/>
    <numFmt numFmtId="178" formatCode="#,##0_);[Red]\(#,##0\)"/>
    <numFmt numFmtId="179" formatCode="###,##0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176" fontId="5" fillId="0" borderId="8" xfId="0" applyNumberFormat="1" applyFont="1" applyBorder="1" applyAlignment="1">
      <alignment horizontal="center" vertical="center"/>
    </xf>
    <xf numFmtId="178" fontId="5" fillId="0" borderId="8" xfId="0" applyNumberFormat="1" applyFont="1" applyBorder="1">
      <alignment vertical="center"/>
    </xf>
    <xf numFmtId="177" fontId="5" fillId="0" borderId="8" xfId="0" applyNumberFormat="1" applyFont="1" applyBorder="1" applyAlignment="1">
      <alignment horizontal="center" vertical="center"/>
    </xf>
    <xf numFmtId="177" fontId="5" fillId="0" borderId="8" xfId="0" applyNumberFormat="1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178" fontId="7" fillId="3" borderId="1" xfId="0" applyNumberFormat="1" applyFont="1" applyFill="1" applyBorder="1" applyAlignment="1">
      <alignment horizontal="right" vertical="center"/>
    </xf>
    <xf numFmtId="41" fontId="5" fillId="0" borderId="8" xfId="1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176" fontId="5" fillId="0" borderId="11" xfId="0" applyNumberFormat="1" applyFont="1" applyFill="1" applyBorder="1" applyAlignment="1">
      <alignment horizontal="center" vertical="center"/>
    </xf>
    <xf numFmtId="41" fontId="5" fillId="0" borderId="12" xfId="1" applyFont="1" applyFill="1" applyBorder="1" applyAlignment="1">
      <alignment horizontal="left" vertical="center"/>
    </xf>
    <xf numFmtId="176" fontId="5" fillId="0" borderId="8" xfId="0" applyNumberFormat="1" applyFont="1" applyFill="1" applyBorder="1" applyAlignment="1">
      <alignment horizontal="center" vertical="center"/>
    </xf>
    <xf numFmtId="178" fontId="5" fillId="0" borderId="8" xfId="0" applyNumberFormat="1" applyFont="1" applyFill="1" applyBorder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179" fontId="11" fillId="0" borderId="5" xfId="0" applyNumberFormat="1" applyFont="1" applyFill="1" applyBorder="1" applyAlignment="1">
      <alignment horizontal="right" vertical="center" wrapText="1"/>
    </xf>
    <xf numFmtId="176" fontId="5" fillId="0" borderId="8" xfId="0" applyNumberFormat="1" applyFont="1" applyFill="1" applyBorder="1" applyAlignment="1">
      <alignment horizontal="center" vertical="center" shrinkToFit="1"/>
    </xf>
    <xf numFmtId="0" fontId="11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177" fontId="7" fillId="0" borderId="8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view="pageBreakPreview" topLeftCell="A16" zoomScaleSheetLayoutView="100" workbookViewId="0">
      <selection activeCell="E25" sqref="E25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6" width="18" customWidth="1"/>
  </cols>
  <sheetData>
    <row r="1" spans="1:6" x14ac:dyDescent="0.3">
      <c r="A1" s="4" t="s">
        <v>18</v>
      </c>
      <c r="B1" s="4"/>
      <c r="C1" s="4"/>
      <c r="D1" s="4"/>
      <c r="E1" s="4"/>
      <c r="F1" s="4"/>
    </row>
    <row r="2" spans="1:6" ht="38.25" customHeight="1" x14ac:dyDescent="0.3">
      <c r="A2" s="5"/>
      <c r="B2" s="6"/>
      <c r="C2" s="6"/>
      <c r="D2" s="6"/>
      <c r="E2" s="6"/>
      <c r="F2" s="6"/>
    </row>
    <row r="3" spans="1:6" ht="25.5" x14ac:dyDescent="0.3">
      <c r="A3" s="35" t="s">
        <v>25</v>
      </c>
      <c r="B3" s="35"/>
      <c r="C3" s="35"/>
      <c r="D3" s="35"/>
      <c r="E3" s="35"/>
      <c r="F3" s="35"/>
    </row>
    <row r="4" spans="1:6" ht="39.75" customHeight="1" x14ac:dyDescent="0.3">
      <c r="A4" s="5"/>
      <c r="B4" s="6"/>
      <c r="C4" s="6"/>
      <c r="D4" s="6"/>
      <c r="E4" s="6"/>
      <c r="F4" s="6"/>
    </row>
    <row r="5" spans="1:6" ht="36" customHeight="1" x14ac:dyDescent="0.3">
      <c r="A5" s="12" t="s">
        <v>0</v>
      </c>
      <c r="B5" s="32" t="s">
        <v>19</v>
      </c>
      <c r="C5" s="32"/>
      <c r="D5" s="13" t="s">
        <v>1</v>
      </c>
      <c r="E5" s="32" t="s">
        <v>26</v>
      </c>
      <c r="F5" s="32"/>
    </row>
    <row r="6" spans="1:6" ht="36" customHeight="1" x14ac:dyDescent="0.3">
      <c r="A6" s="33" t="s">
        <v>2</v>
      </c>
      <c r="B6" s="33"/>
      <c r="C6" s="34"/>
      <c r="D6" s="34"/>
      <c r="E6" s="33"/>
      <c r="F6" s="6"/>
    </row>
    <row r="7" spans="1:6" ht="36" customHeight="1" x14ac:dyDescent="0.3">
      <c r="A7" s="14" t="s">
        <v>3</v>
      </c>
      <c r="B7" s="21" t="s">
        <v>4</v>
      </c>
      <c r="C7" s="36" t="s">
        <v>5</v>
      </c>
      <c r="D7" s="36"/>
      <c r="E7" s="22" t="s">
        <v>6</v>
      </c>
      <c r="F7" s="14" t="s">
        <v>7</v>
      </c>
    </row>
    <row r="8" spans="1:6" ht="36" customHeight="1" x14ac:dyDescent="0.3">
      <c r="A8" s="15">
        <v>1</v>
      </c>
      <c r="B8" s="23">
        <v>44238</v>
      </c>
      <c r="C8" s="37" t="s">
        <v>20</v>
      </c>
      <c r="D8" s="37"/>
      <c r="E8" s="24">
        <v>6382381</v>
      </c>
      <c r="F8" s="15"/>
    </row>
    <row r="9" spans="1:6" s="1" customFormat="1" ht="36" customHeight="1" x14ac:dyDescent="0.3">
      <c r="A9" s="31">
        <v>2</v>
      </c>
      <c r="B9" s="23">
        <v>44609</v>
      </c>
      <c r="C9" s="38" t="s">
        <v>37</v>
      </c>
      <c r="D9" s="39"/>
      <c r="E9" s="26">
        <v>6</v>
      </c>
      <c r="F9" s="15"/>
    </row>
    <row r="10" spans="1:6" s="2" customFormat="1" ht="36" customHeight="1" x14ac:dyDescent="0.3">
      <c r="A10" s="15"/>
      <c r="B10" s="25"/>
      <c r="C10" s="42"/>
      <c r="D10" s="43"/>
      <c r="E10" s="26"/>
      <c r="F10" s="15"/>
    </row>
    <row r="11" spans="1:6" s="1" customFormat="1" ht="36" customHeight="1" x14ac:dyDescent="0.3">
      <c r="A11" s="15"/>
      <c r="B11" s="7"/>
      <c r="C11" s="40"/>
      <c r="D11" s="41"/>
      <c r="E11" s="8"/>
      <c r="F11" s="15"/>
    </row>
    <row r="12" spans="1:6" ht="36" customHeight="1" x14ac:dyDescent="0.3">
      <c r="A12" s="32" t="s">
        <v>17</v>
      </c>
      <c r="B12" s="32"/>
      <c r="C12" s="32"/>
      <c r="D12" s="32"/>
      <c r="E12" s="8">
        <f>SUM(E8:E11)</f>
        <v>6382387</v>
      </c>
      <c r="F12" s="15"/>
    </row>
    <row r="13" spans="1:6" ht="36" customHeight="1" x14ac:dyDescent="0.3">
      <c r="A13" s="33" t="s">
        <v>8</v>
      </c>
      <c r="B13" s="33"/>
      <c r="C13" s="34"/>
      <c r="D13" s="34"/>
      <c r="E13" s="34"/>
      <c r="F13" s="34"/>
    </row>
    <row r="14" spans="1:6" ht="36" customHeight="1" x14ac:dyDescent="0.3">
      <c r="A14" s="50" t="s">
        <v>9</v>
      </c>
      <c r="B14" s="51"/>
      <c r="C14" s="13" t="s">
        <v>10</v>
      </c>
      <c r="D14" s="13" t="s">
        <v>4</v>
      </c>
      <c r="E14" s="13" t="s">
        <v>6</v>
      </c>
      <c r="F14" s="13" t="s">
        <v>7</v>
      </c>
    </row>
    <row r="15" spans="1:6" ht="36" customHeight="1" x14ac:dyDescent="0.3">
      <c r="A15" s="50" t="s">
        <v>11</v>
      </c>
      <c r="B15" s="51"/>
      <c r="C15" s="16"/>
      <c r="D15" s="16"/>
      <c r="E15" s="19">
        <f>SUM(C20,C28)</f>
        <v>10236904</v>
      </c>
      <c r="F15" s="17"/>
    </row>
    <row r="16" spans="1:6" ht="36" customHeight="1" x14ac:dyDescent="0.3">
      <c r="A16" s="47" t="s">
        <v>12</v>
      </c>
      <c r="B16" s="45" t="s">
        <v>15</v>
      </c>
      <c r="C16" s="9" t="s">
        <v>35</v>
      </c>
      <c r="D16" s="7">
        <v>44624</v>
      </c>
      <c r="E16" s="19">
        <v>1960000</v>
      </c>
      <c r="F16" s="17"/>
    </row>
    <row r="17" spans="1:6" s="2" customFormat="1" ht="36" customHeight="1" x14ac:dyDescent="0.3">
      <c r="A17" s="48"/>
      <c r="B17" s="46"/>
      <c r="C17" s="9" t="s">
        <v>36</v>
      </c>
      <c r="D17" s="7">
        <v>44624</v>
      </c>
      <c r="E17" s="19">
        <v>6476000</v>
      </c>
      <c r="F17" s="17"/>
    </row>
    <row r="18" spans="1:6" s="2" customFormat="1" ht="36" customHeight="1" x14ac:dyDescent="0.3">
      <c r="A18" s="48"/>
      <c r="B18" s="46"/>
      <c r="C18" s="11"/>
      <c r="D18" s="7"/>
      <c r="E18" s="18"/>
      <c r="F18" s="17"/>
    </row>
    <row r="19" spans="1:6" s="2" customFormat="1" ht="36" customHeight="1" x14ac:dyDescent="0.3">
      <c r="A19" s="48"/>
      <c r="B19" s="46"/>
      <c r="C19" s="9"/>
      <c r="D19" s="7"/>
      <c r="E19" s="10"/>
      <c r="F19" s="17"/>
    </row>
    <row r="20" spans="1:6" ht="36" customHeight="1" x14ac:dyDescent="0.3">
      <c r="A20" s="49"/>
      <c r="B20" s="12" t="s">
        <v>13</v>
      </c>
      <c r="C20" s="44">
        <f>SUM(E16:E19)</f>
        <v>8436000</v>
      </c>
      <c r="D20" s="44"/>
      <c r="E20" s="44"/>
      <c r="F20" s="44"/>
    </row>
    <row r="21" spans="1:6" ht="36" customHeight="1" x14ac:dyDescent="0.3">
      <c r="A21" s="47" t="s">
        <v>14</v>
      </c>
      <c r="B21" s="45" t="s">
        <v>16</v>
      </c>
      <c r="C21" s="30" t="s">
        <v>23</v>
      </c>
      <c r="D21" s="25">
        <v>44595</v>
      </c>
      <c r="E21" s="28">
        <v>232540</v>
      </c>
      <c r="F21" s="17" t="s">
        <v>27</v>
      </c>
    </row>
    <row r="22" spans="1:6" s="2" customFormat="1" ht="36" customHeight="1" x14ac:dyDescent="0.3">
      <c r="A22" s="48"/>
      <c r="B22" s="46"/>
      <c r="C22" s="30" t="s">
        <v>22</v>
      </c>
      <c r="D22" s="25">
        <v>44596</v>
      </c>
      <c r="E22" s="28">
        <v>302840</v>
      </c>
      <c r="F22" s="17" t="s">
        <v>28</v>
      </c>
    </row>
    <row r="23" spans="1:6" s="2" customFormat="1" ht="36" customHeight="1" x14ac:dyDescent="0.3">
      <c r="A23" s="48"/>
      <c r="B23" s="46"/>
      <c r="C23" s="30" t="s">
        <v>21</v>
      </c>
      <c r="D23" s="25">
        <v>44599</v>
      </c>
      <c r="E23" s="28">
        <v>584</v>
      </c>
      <c r="F23" s="20" t="s">
        <v>29</v>
      </c>
    </row>
    <row r="24" spans="1:6" s="2" customFormat="1" ht="36" customHeight="1" x14ac:dyDescent="0.3">
      <c r="A24" s="48"/>
      <c r="B24" s="46"/>
      <c r="C24" s="30" t="s">
        <v>24</v>
      </c>
      <c r="D24" s="25">
        <v>44608</v>
      </c>
      <c r="E24" s="28">
        <v>222950</v>
      </c>
      <c r="F24" s="20" t="s">
        <v>30</v>
      </c>
    </row>
    <row r="25" spans="1:6" s="2" customFormat="1" ht="36" customHeight="1" x14ac:dyDescent="0.3">
      <c r="A25" s="48"/>
      <c r="B25" s="46"/>
      <c r="C25" s="29" t="s">
        <v>31</v>
      </c>
      <c r="D25" s="25">
        <v>44620</v>
      </c>
      <c r="E25" s="28">
        <v>329020</v>
      </c>
      <c r="F25" s="27" t="s">
        <v>29</v>
      </c>
    </row>
    <row r="26" spans="1:6" s="2" customFormat="1" ht="36" customHeight="1" x14ac:dyDescent="0.3">
      <c r="A26" s="48"/>
      <c r="B26" s="46"/>
      <c r="C26" s="29" t="s">
        <v>32</v>
      </c>
      <c r="D26" s="25">
        <v>44620</v>
      </c>
      <c r="E26" s="28">
        <v>706340</v>
      </c>
      <c r="F26" s="27" t="s">
        <v>34</v>
      </c>
    </row>
    <row r="27" spans="1:6" s="2" customFormat="1" ht="36" customHeight="1" x14ac:dyDescent="0.3">
      <c r="A27" s="48"/>
      <c r="B27" s="46"/>
      <c r="C27" s="29" t="s">
        <v>33</v>
      </c>
      <c r="D27" s="25">
        <v>44620</v>
      </c>
      <c r="E27" s="28">
        <v>6630</v>
      </c>
      <c r="F27" s="27" t="s">
        <v>27</v>
      </c>
    </row>
    <row r="28" spans="1:6" ht="36" customHeight="1" x14ac:dyDescent="0.3">
      <c r="A28" s="49"/>
      <c r="B28" s="12" t="s">
        <v>13</v>
      </c>
      <c r="C28" s="44">
        <f>SUM(E21:E27)</f>
        <v>1800904</v>
      </c>
      <c r="D28" s="44"/>
      <c r="E28" s="44"/>
      <c r="F28" s="44"/>
    </row>
    <row r="29" spans="1:6" x14ac:dyDescent="0.3">
      <c r="A29" s="3"/>
      <c r="B29" s="3"/>
      <c r="C29" s="3"/>
      <c r="D29" s="3"/>
      <c r="E29" s="3"/>
      <c r="F29" s="3"/>
    </row>
    <row r="30" spans="1:6" x14ac:dyDescent="0.3">
      <c r="A30" s="3"/>
      <c r="B30" s="3"/>
      <c r="C30" s="3"/>
      <c r="D30" s="3"/>
      <c r="E30" s="3"/>
      <c r="F30" s="3"/>
    </row>
    <row r="31" spans="1:6" x14ac:dyDescent="0.3">
      <c r="A31" s="3"/>
      <c r="B31" s="3"/>
      <c r="C31" s="3"/>
      <c r="D31" s="3"/>
      <c r="E31" s="3"/>
      <c r="F31" s="3"/>
    </row>
    <row r="32" spans="1:6" x14ac:dyDescent="0.3">
      <c r="A32" s="3"/>
      <c r="B32" s="3"/>
      <c r="C32" s="3"/>
      <c r="D32" s="3"/>
      <c r="E32" s="3"/>
      <c r="F32" s="3"/>
    </row>
    <row r="33" spans="1:6" x14ac:dyDescent="0.3">
      <c r="A33" s="3"/>
      <c r="B33" s="3"/>
      <c r="C33" s="3"/>
      <c r="D33" s="3"/>
      <c r="E33" s="3"/>
      <c r="F33" s="3"/>
    </row>
    <row r="34" spans="1:6" x14ac:dyDescent="0.3">
      <c r="A34" s="3"/>
      <c r="B34" s="3"/>
      <c r="C34" s="3"/>
      <c r="D34" s="3"/>
      <c r="E34" s="3"/>
      <c r="F34" s="3"/>
    </row>
  </sheetData>
  <mergeCells count="19">
    <mergeCell ref="C20:F20"/>
    <mergeCell ref="B21:B27"/>
    <mergeCell ref="C28:F28"/>
    <mergeCell ref="A21:A28"/>
    <mergeCell ref="A14:B14"/>
    <mergeCell ref="A15:B15"/>
    <mergeCell ref="A16:A20"/>
    <mergeCell ref="B16:B19"/>
    <mergeCell ref="A12:D12"/>
    <mergeCell ref="A13:F13"/>
    <mergeCell ref="A6:E6"/>
    <mergeCell ref="A3:F3"/>
    <mergeCell ref="C7:D7"/>
    <mergeCell ref="B5:C5"/>
    <mergeCell ref="E5:F5"/>
    <mergeCell ref="C8:D8"/>
    <mergeCell ref="C9:D9"/>
    <mergeCell ref="C11:D11"/>
    <mergeCell ref="C10:D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2월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고양시니어클럽</cp:lastModifiedBy>
  <cp:lastPrinted>2022-02-16T01:17:54Z</cp:lastPrinted>
  <dcterms:created xsi:type="dcterms:W3CDTF">2013-04-19T01:27:08Z</dcterms:created>
  <dcterms:modified xsi:type="dcterms:W3CDTF">2022-03-22T08:32:53Z</dcterms:modified>
</cp:coreProperties>
</file>