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Sheet1!$A$1:$F$107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E6" i="1"/>
  <c r="C45" i="1" l="1"/>
  <c r="C50" i="1" l="1"/>
  <c r="C43" i="1" s="1"/>
</calcChain>
</file>

<file path=xl/sharedStrings.xml><?xml version="1.0" encoding="utf-8"?>
<sst xmlns="http://schemas.openxmlformats.org/spreadsheetml/2006/main" count="155" uniqueCount="60">
  <si>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</si>
  <si>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</si>
  <si>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</si>
  <si>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</si>
  <si>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</si>
  <si>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</si>
  <si>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</si>
  <si>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</si>
  <si>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</si>
  <si>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</si>
  <si>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</si>
  <si>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</si>
  <si>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</si>
  <si>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</si>
  <si>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</si>
  <si>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</si>
  <si>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</si>
  <si>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</si>
  <si>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</si>
  <si>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</si>
  <si>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</si>
  <si>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</si>
  <si>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</si>
  <si>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행주농가사업 운영물품 구입비 지급</t>
  </si>
  <si>
    <t>행주농가 택배박스 구입비 지급</t>
  </si>
  <si>
    <t>행주농가 사업단 1월 생산품 식품위생검사비 지급</t>
  </si>
  <si>
    <t>□ 지출(보조금+매출) 현황</t>
    <phoneticPr fontId="1" type="noConversion"/>
  </si>
  <si>
    <t>개인고객 입금</t>
  </si>
  <si>
    <t>사회복지법인 효샘 입금</t>
  </si>
  <si>
    <t>호수양곱창 입금</t>
  </si>
  <si>
    <t>한국사회복지사협회</t>
  </si>
  <si>
    <t>주식회사소셜공감</t>
  </si>
  <si>
    <t>(주제이에스스</t>
  </si>
  <si>
    <t>로컬푸드</t>
  </si>
  <si>
    <t>고양시파크골프협회 입금</t>
  </si>
  <si>
    <t>지도로컬푸드수익</t>
  </si>
  <si>
    <t>송포농협로컬푸드</t>
  </si>
  <si>
    <t>고양시니어클럽</t>
  </si>
  <si>
    <t>코리아경기도주식회사</t>
  </si>
  <si>
    <t>대박행진풍동점</t>
  </si>
  <si>
    <t>카드포인트리 입금</t>
  </si>
  <si>
    <t>카드결제</t>
  </si>
  <si>
    <t>계좌이체</t>
  </si>
  <si>
    <t>시장형사업단 2월 사업추진현황 정보공개 (2월 28일 기준)</t>
    <phoneticPr fontId="1" type="noConversion"/>
  </si>
  <si>
    <t>행주농가 원재료(깨) 구입비 지급</t>
  </si>
  <si>
    <t>시장형사업단 등록면허세 납부</t>
  </si>
  <si>
    <t>행주농가 사업단 참여자 1월 사회보험료(고용,산재)납부</t>
  </si>
  <si>
    <t>행주농가 포장 재료 구입비 지급</t>
  </si>
  <si>
    <t>행주농가 운영물품 구입비 지급</t>
  </si>
  <si>
    <t>행주농가 운영물품(실장갑) 구입비 지급</t>
  </si>
  <si>
    <t>행주농가사업 카드수수료 지급</t>
  </si>
  <si>
    <t>행주농가사업장 1월 전기요금 납부</t>
  </si>
  <si>
    <t>2월 이동식카드 통신요금 납부</t>
  </si>
  <si>
    <t>행주농가사업장 2월 무인경비 용역료 지급</t>
  </si>
  <si>
    <t>행주농가사업 2월 인터넷 전화요금 납부</t>
  </si>
  <si>
    <t>행주농가사업 노인생산품 배송비 지급</t>
  </si>
  <si>
    <t>행주농가사업 이체수수료 지급</t>
  </si>
  <si>
    <t>행주농가 운영물품(원형병 외1건) 구입비 지급</t>
  </si>
  <si>
    <t>행주농가사업단 공기청정기 관리비 지급</t>
  </si>
  <si>
    <t>행주농가 2월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</si>
</sst>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tabSelected="1" view="pageBreakPreview" zoomScale="80" zoomScaleNormal="100" zoomScaleSheetLayoutView="80" workbookViewId="0">
      <selection activeCell="J8" sqref="J8"/>
    </sheetView>
  </sheetViews>
  <sheetFormatPr defaultRowHeight="16.5" x14ac:dyDescent="0.3"/>
  <cols>
    <col min="1" max="1" width="11.875" style="7" customWidth="1"/>
    <col min="2" max="2" width="14.75" style="7" customWidth="1"/>
    <col min="3" max="3" width="49.25" style="7" customWidth="1"/>
    <col min="4" max="4" width="13.25" style="7" customWidth="1"/>
    <col min="5" max="5" width="18" style="10" customWidth="1"/>
    <col min="6" max="6" width="18" style="7" customWidth="1"/>
    <col min="7" max="16384" width="9" style="7"/>
  </cols>
  <sheetData>
    <row r="1" spans="1:6" x14ac:dyDescent="0.3">
      <c r="A1" s="6" t="s">
        <v>18</v>
      </c>
      <c r="B1" s="6"/>
      <c r="C1" s="6"/>
      <c r="D1" s="6"/>
      <c r="E1" s="9"/>
      <c r="F1" s="6"/>
    </row>
    <row r="2" spans="1:6" ht="54.75" customHeight="1" x14ac:dyDescent="0.3">
      <c r="A2" s="33" t="s">
        <v>43</v>
      </c>
      <c r="B2" s="33"/>
      <c r="C2" s="33"/>
      <c r="D2" s="33"/>
      <c r="E2" s="33"/>
      <c r="F2" s="33"/>
    </row>
    <row r="3" spans="1:6" ht="36" customHeight="1" x14ac:dyDescent="0.3">
      <c r="A3" s="1" t="s">
        <v>0</v>
      </c>
      <c r="B3" s="34" t="s">
        <v>17</v>
      </c>
      <c r="C3" s="34"/>
      <c r="D3" s="1" t="s">
        <v>1</v>
      </c>
      <c r="E3" s="34" t="s">
        <v>22</v>
      </c>
      <c r="F3" s="34"/>
    </row>
    <row r="4" spans="1:6" ht="36" customHeight="1" x14ac:dyDescent="0.3">
      <c r="A4" s="32" t="s">
        <v>2</v>
      </c>
      <c r="B4" s="32"/>
      <c r="C4" s="32"/>
      <c r="D4" s="32"/>
      <c r="E4" s="32"/>
    </row>
    <row r="5" spans="1:6" ht="36" customHeight="1" x14ac:dyDescent="0.3">
      <c r="A5" s="1" t="s">
        <v>3</v>
      </c>
      <c r="B5" s="1" t="s">
        <v>4</v>
      </c>
      <c r="C5" s="35" t="s">
        <v>5</v>
      </c>
      <c r="D5" s="35"/>
      <c r="E5" s="1" t="s">
        <v>6</v>
      </c>
      <c r="F5" s="1" t="s">
        <v>7</v>
      </c>
    </row>
    <row r="6" spans="1:6" ht="36" customHeight="1" x14ac:dyDescent="0.3">
      <c r="A6" s="35" t="s">
        <v>21</v>
      </c>
      <c r="B6" s="35"/>
      <c r="C6" s="39"/>
      <c r="D6" s="40"/>
      <c r="E6" s="14">
        <f>SUM(E7:E40)</f>
        <v>25841479</v>
      </c>
      <c r="F6" s="11"/>
    </row>
    <row r="7" spans="1:6" ht="36" customHeight="1" x14ac:dyDescent="0.3">
      <c r="A7" s="12">
        <v>1</v>
      </c>
      <c r="B7" s="15">
        <v>44595</v>
      </c>
      <c r="C7" s="16" t="s">
        <v>27</v>
      </c>
      <c r="D7" s="16" t="s">
        <v>41</v>
      </c>
      <c r="E7" s="17">
        <v>162000</v>
      </c>
      <c r="F7" s="13"/>
    </row>
    <row r="8" spans="1:6" ht="36" customHeight="1" x14ac:dyDescent="0.3">
      <c r="A8" s="12">
        <v>2</v>
      </c>
      <c r="B8" s="15">
        <v>44595</v>
      </c>
      <c r="C8" s="16" t="s">
        <v>27</v>
      </c>
      <c r="D8" s="16" t="s">
        <v>41</v>
      </c>
      <c r="E8" s="17">
        <v>298500</v>
      </c>
      <c r="F8" s="13"/>
    </row>
    <row r="9" spans="1:6" ht="36" customHeight="1" x14ac:dyDescent="0.3">
      <c r="A9" s="12">
        <v>3</v>
      </c>
      <c r="B9" s="15">
        <v>44595</v>
      </c>
      <c r="C9" s="16" t="s">
        <v>27</v>
      </c>
      <c r="D9" s="16" t="s">
        <v>41</v>
      </c>
      <c r="E9" s="17">
        <v>340000</v>
      </c>
      <c r="F9" s="13"/>
    </row>
    <row r="10" spans="1:6" ht="36" customHeight="1" x14ac:dyDescent="0.3">
      <c r="A10" s="12">
        <v>4</v>
      </c>
      <c r="B10" s="15">
        <v>44595</v>
      </c>
      <c r="C10" s="16" t="s">
        <v>27</v>
      </c>
      <c r="D10" s="16" t="s">
        <v>41</v>
      </c>
      <c r="E10" s="17">
        <v>152000</v>
      </c>
      <c r="F10" s="13"/>
    </row>
    <row r="11" spans="1:6" ht="36" customHeight="1" x14ac:dyDescent="0.3">
      <c r="A11" s="12">
        <v>5</v>
      </c>
      <c r="B11" s="15">
        <v>44596</v>
      </c>
      <c r="C11" s="16" t="s">
        <v>28</v>
      </c>
      <c r="D11" s="16" t="s">
        <v>41</v>
      </c>
      <c r="E11" s="17">
        <v>636000</v>
      </c>
      <c r="F11" s="13"/>
    </row>
    <row r="12" spans="1:6" ht="36" customHeight="1" x14ac:dyDescent="0.3">
      <c r="A12" s="12">
        <v>6</v>
      </c>
      <c r="B12" s="15">
        <v>44596</v>
      </c>
      <c r="C12" s="16" t="s">
        <v>29</v>
      </c>
      <c r="D12" s="16" t="s">
        <v>41</v>
      </c>
      <c r="E12" s="17">
        <v>185000</v>
      </c>
      <c r="F12" s="13"/>
    </row>
    <row r="13" spans="1:6" ht="36" customHeight="1" x14ac:dyDescent="0.3">
      <c r="A13" s="12">
        <v>7</v>
      </c>
      <c r="B13" s="15">
        <v>44599</v>
      </c>
      <c r="C13" s="16" t="s">
        <v>39</v>
      </c>
      <c r="D13" s="16" t="s">
        <v>42</v>
      </c>
      <c r="E13" s="17">
        <v>156400</v>
      </c>
      <c r="F13" s="13"/>
    </row>
    <row r="14" spans="1:6" ht="36" customHeight="1" x14ac:dyDescent="0.3">
      <c r="A14" s="12">
        <v>8</v>
      </c>
      <c r="B14" s="15">
        <v>44599</v>
      </c>
      <c r="C14" s="16" t="s">
        <v>37</v>
      </c>
      <c r="D14" s="16" t="s">
        <v>42</v>
      </c>
      <c r="E14" s="17">
        <v>48000</v>
      </c>
      <c r="F14" s="13"/>
    </row>
    <row r="15" spans="1:6" ht="36" customHeight="1" x14ac:dyDescent="0.3">
      <c r="A15" s="12">
        <v>9</v>
      </c>
      <c r="B15" s="15">
        <v>44600</v>
      </c>
      <c r="C15" s="16" t="s">
        <v>27</v>
      </c>
      <c r="D15" s="16" t="s">
        <v>42</v>
      </c>
      <c r="E15" s="17">
        <v>8140</v>
      </c>
      <c r="F15" s="13"/>
    </row>
    <row r="16" spans="1:6" ht="36" customHeight="1" x14ac:dyDescent="0.3">
      <c r="A16" s="12">
        <v>10</v>
      </c>
      <c r="B16" s="15">
        <v>44601</v>
      </c>
      <c r="C16" s="16" t="s">
        <v>27</v>
      </c>
      <c r="D16" s="16" t="s">
        <v>42</v>
      </c>
      <c r="E16" s="17">
        <v>8000</v>
      </c>
      <c r="F16" s="13"/>
    </row>
    <row r="17" spans="1:6" ht="36" customHeight="1" x14ac:dyDescent="0.3">
      <c r="A17" s="12">
        <v>11</v>
      </c>
      <c r="B17" s="15">
        <v>44602</v>
      </c>
      <c r="C17" s="16" t="s">
        <v>30</v>
      </c>
      <c r="D17" s="16" t="s">
        <v>42</v>
      </c>
      <c r="E17" s="17">
        <v>3926000</v>
      </c>
      <c r="F17" s="13"/>
    </row>
    <row r="18" spans="1:6" ht="36" customHeight="1" x14ac:dyDescent="0.3">
      <c r="A18" s="12">
        <v>12</v>
      </c>
      <c r="B18" s="15">
        <v>44602</v>
      </c>
      <c r="C18" s="16" t="s">
        <v>27</v>
      </c>
      <c r="D18" s="16" t="s">
        <v>42</v>
      </c>
      <c r="E18" s="17">
        <v>48000</v>
      </c>
      <c r="F18" s="13"/>
    </row>
    <row r="19" spans="1:6" ht="36" customHeight="1" x14ac:dyDescent="0.3">
      <c r="A19" s="12">
        <v>13</v>
      </c>
      <c r="B19" s="15">
        <v>44603</v>
      </c>
      <c r="C19" s="16" t="s">
        <v>27</v>
      </c>
      <c r="D19" s="16" t="s">
        <v>41</v>
      </c>
      <c r="E19" s="17">
        <v>91000</v>
      </c>
      <c r="F19" s="13"/>
    </row>
    <row r="20" spans="1:6" ht="36" customHeight="1" x14ac:dyDescent="0.3">
      <c r="A20" s="12">
        <v>14</v>
      </c>
      <c r="B20" s="15">
        <v>44603</v>
      </c>
      <c r="C20" s="16" t="s">
        <v>31</v>
      </c>
      <c r="D20" s="16" t="s">
        <v>42</v>
      </c>
      <c r="E20" s="17">
        <v>16600</v>
      </c>
      <c r="F20" s="13"/>
    </row>
    <row r="21" spans="1:6" ht="36" customHeight="1" x14ac:dyDescent="0.3">
      <c r="A21" s="12">
        <v>15</v>
      </c>
      <c r="B21" s="15">
        <v>44606</v>
      </c>
      <c r="C21" s="16" t="s">
        <v>27</v>
      </c>
      <c r="D21" s="16" t="s">
        <v>41</v>
      </c>
      <c r="E21" s="17">
        <v>20000</v>
      </c>
      <c r="F21" s="13"/>
    </row>
    <row r="22" spans="1:6" ht="36" customHeight="1" x14ac:dyDescent="0.3">
      <c r="A22" s="12">
        <v>16</v>
      </c>
      <c r="B22" s="15">
        <v>44607</v>
      </c>
      <c r="C22" s="16" t="s">
        <v>32</v>
      </c>
      <c r="D22" s="16" t="s">
        <v>42</v>
      </c>
      <c r="E22" s="17">
        <v>199550</v>
      </c>
      <c r="F22" s="13"/>
    </row>
    <row r="23" spans="1:6" ht="36" customHeight="1" x14ac:dyDescent="0.3">
      <c r="A23" s="12">
        <v>17</v>
      </c>
      <c r="B23" s="15">
        <v>44608</v>
      </c>
      <c r="C23" s="16" t="s">
        <v>33</v>
      </c>
      <c r="D23" s="16" t="s">
        <v>42</v>
      </c>
      <c r="E23" s="17">
        <v>12322890</v>
      </c>
      <c r="F23" s="13"/>
    </row>
    <row r="24" spans="1:6" ht="36" customHeight="1" x14ac:dyDescent="0.3">
      <c r="A24" s="12">
        <v>18</v>
      </c>
      <c r="B24" s="15">
        <v>44609</v>
      </c>
      <c r="C24" s="16" t="s">
        <v>40</v>
      </c>
      <c r="D24" s="16" t="s">
        <v>42</v>
      </c>
      <c r="E24" s="17">
        <v>29475</v>
      </c>
      <c r="F24" s="13"/>
    </row>
    <row r="25" spans="1:6" ht="36" customHeight="1" x14ac:dyDescent="0.3">
      <c r="A25" s="12">
        <v>19</v>
      </c>
      <c r="B25" s="15">
        <v>44609</v>
      </c>
      <c r="C25" s="16" t="s">
        <v>29</v>
      </c>
      <c r="D25" s="16" t="s">
        <v>41</v>
      </c>
      <c r="E25" s="17">
        <v>119000</v>
      </c>
      <c r="F25" s="13"/>
    </row>
    <row r="26" spans="1:6" ht="36" customHeight="1" x14ac:dyDescent="0.3">
      <c r="A26" s="12">
        <v>20</v>
      </c>
      <c r="B26" s="15">
        <v>44610</v>
      </c>
      <c r="C26" s="16" t="s">
        <v>34</v>
      </c>
      <c r="D26" s="16" t="s">
        <v>41</v>
      </c>
      <c r="E26" s="17">
        <v>344800</v>
      </c>
      <c r="F26" s="13"/>
    </row>
    <row r="27" spans="1:6" ht="36" customHeight="1" x14ac:dyDescent="0.3">
      <c r="A27" s="12">
        <v>21</v>
      </c>
      <c r="B27" s="15">
        <v>44613</v>
      </c>
      <c r="C27" s="16" t="s">
        <v>34</v>
      </c>
      <c r="D27" s="16" t="s">
        <v>41</v>
      </c>
      <c r="E27" s="17">
        <v>43200</v>
      </c>
      <c r="F27" s="13"/>
    </row>
    <row r="28" spans="1:6" ht="36" customHeight="1" x14ac:dyDescent="0.3">
      <c r="A28" s="12">
        <v>22</v>
      </c>
      <c r="B28" s="15">
        <v>44613</v>
      </c>
      <c r="C28" s="16" t="s">
        <v>27</v>
      </c>
      <c r="D28" s="16" t="s">
        <v>41</v>
      </c>
      <c r="E28" s="17">
        <v>46000</v>
      </c>
      <c r="F28" s="13"/>
    </row>
    <row r="29" spans="1:6" ht="36" customHeight="1" x14ac:dyDescent="0.3">
      <c r="A29" s="12">
        <v>23</v>
      </c>
      <c r="B29" s="15">
        <v>44613</v>
      </c>
      <c r="C29" s="16" t="s">
        <v>27</v>
      </c>
      <c r="D29" s="16" t="s">
        <v>41</v>
      </c>
      <c r="E29" s="17">
        <v>7000</v>
      </c>
      <c r="F29" s="13"/>
    </row>
    <row r="30" spans="1:6" ht="36" customHeight="1" x14ac:dyDescent="0.3">
      <c r="A30" s="12">
        <v>24</v>
      </c>
      <c r="B30" s="15">
        <v>44614</v>
      </c>
      <c r="C30" s="16" t="s">
        <v>27</v>
      </c>
      <c r="D30" s="16" t="s">
        <v>42</v>
      </c>
      <c r="E30" s="17">
        <v>15000</v>
      </c>
      <c r="F30" s="13"/>
    </row>
    <row r="31" spans="1:6" ht="36" customHeight="1" x14ac:dyDescent="0.3">
      <c r="A31" s="12">
        <v>25</v>
      </c>
      <c r="B31" s="15">
        <v>44615</v>
      </c>
      <c r="C31" s="16" t="s">
        <v>27</v>
      </c>
      <c r="D31" s="16" t="s">
        <v>41</v>
      </c>
      <c r="E31" s="17">
        <v>7000</v>
      </c>
      <c r="F31" s="13"/>
    </row>
    <row r="32" spans="1:6" ht="36" customHeight="1" x14ac:dyDescent="0.3">
      <c r="A32" s="7">
        <v>26</v>
      </c>
      <c r="B32" s="15">
        <v>44616</v>
      </c>
      <c r="C32" s="16" t="s">
        <v>39</v>
      </c>
      <c r="D32" s="16" t="s">
        <v>42</v>
      </c>
      <c r="E32" s="17">
        <v>59500</v>
      </c>
      <c r="F32" s="2"/>
    </row>
    <row r="33" spans="1:6" ht="36" customHeight="1" x14ac:dyDescent="0.3">
      <c r="A33" s="7">
        <v>27</v>
      </c>
      <c r="B33" s="15">
        <v>44616</v>
      </c>
      <c r="C33" s="16" t="s">
        <v>35</v>
      </c>
      <c r="D33" s="16" t="s">
        <v>42</v>
      </c>
      <c r="E33" s="17">
        <v>3082950</v>
      </c>
      <c r="F33" s="2"/>
    </row>
    <row r="34" spans="1:6" ht="36" customHeight="1" x14ac:dyDescent="0.3">
      <c r="A34" s="7">
        <v>29</v>
      </c>
      <c r="B34" s="15">
        <v>44616</v>
      </c>
      <c r="C34" s="16" t="s">
        <v>36</v>
      </c>
      <c r="D34" s="16" t="s">
        <v>42</v>
      </c>
      <c r="E34" s="17">
        <v>2282250</v>
      </c>
      <c r="F34" s="2"/>
    </row>
    <row r="35" spans="1:6" ht="36" customHeight="1" x14ac:dyDescent="0.3">
      <c r="A35" s="7">
        <v>30</v>
      </c>
      <c r="B35" s="15">
        <v>44616</v>
      </c>
      <c r="C35" s="16" t="s">
        <v>37</v>
      </c>
      <c r="D35" s="16" t="s">
        <v>42</v>
      </c>
      <c r="E35" s="17">
        <v>495510</v>
      </c>
      <c r="F35" s="2"/>
    </row>
    <row r="36" spans="1:6" ht="36" customHeight="1" x14ac:dyDescent="0.3">
      <c r="A36" s="7">
        <v>31</v>
      </c>
      <c r="B36" s="15">
        <v>44616</v>
      </c>
      <c r="C36" s="16" t="s">
        <v>38</v>
      </c>
      <c r="D36" s="16" t="s">
        <v>42</v>
      </c>
      <c r="E36" s="17">
        <v>349850</v>
      </c>
      <c r="F36" s="2"/>
    </row>
    <row r="37" spans="1:6" ht="36" customHeight="1" x14ac:dyDescent="0.3">
      <c r="A37" s="7">
        <v>32</v>
      </c>
      <c r="B37" s="15">
        <v>44617</v>
      </c>
      <c r="C37" s="16" t="s">
        <v>29</v>
      </c>
      <c r="D37" s="16" t="s">
        <v>41</v>
      </c>
      <c r="E37" s="17">
        <v>78000</v>
      </c>
      <c r="F37" s="2"/>
    </row>
    <row r="38" spans="1:6" ht="36" customHeight="1" x14ac:dyDescent="0.3">
      <c r="A38" s="7">
        <v>33</v>
      </c>
      <c r="B38" s="15">
        <v>44617</v>
      </c>
      <c r="C38" s="16" t="s">
        <v>27</v>
      </c>
      <c r="D38" s="16" t="s">
        <v>41</v>
      </c>
      <c r="E38" s="17">
        <v>22000</v>
      </c>
      <c r="F38" s="2"/>
    </row>
    <row r="39" spans="1:6" ht="36" customHeight="1" x14ac:dyDescent="0.3">
      <c r="A39" s="7">
        <v>34</v>
      </c>
      <c r="B39" s="15">
        <v>44620</v>
      </c>
      <c r="C39" s="16" t="s">
        <v>27</v>
      </c>
      <c r="D39" s="16" t="s">
        <v>41</v>
      </c>
      <c r="E39" s="17">
        <v>8000</v>
      </c>
      <c r="F39" s="2"/>
    </row>
    <row r="40" spans="1:6" ht="36" customHeight="1" x14ac:dyDescent="0.3">
      <c r="A40" s="7">
        <v>35</v>
      </c>
      <c r="B40" s="15">
        <v>44620</v>
      </c>
      <c r="C40" s="16" t="s">
        <v>38</v>
      </c>
      <c r="D40" s="16" t="s">
        <v>42</v>
      </c>
      <c r="E40" s="17">
        <v>233864</v>
      </c>
      <c r="F40" s="2"/>
    </row>
    <row r="41" spans="1:6" ht="36" customHeight="1" x14ac:dyDescent="0.3">
      <c r="A41" s="32" t="s">
        <v>26</v>
      </c>
      <c r="B41" s="32"/>
      <c r="C41" s="32"/>
      <c r="D41" s="32"/>
      <c r="E41" s="32"/>
      <c r="F41" s="32"/>
    </row>
    <row r="42" spans="1:6" ht="36" customHeight="1" x14ac:dyDescent="0.3">
      <c r="A42" s="35" t="s">
        <v>8</v>
      </c>
      <c r="B42" s="35"/>
      <c r="C42" s="1" t="s">
        <v>9</v>
      </c>
      <c r="D42" s="1" t="s">
        <v>4</v>
      </c>
      <c r="E42" s="1" t="s">
        <v>6</v>
      </c>
      <c r="F42" s="1" t="s">
        <v>7</v>
      </c>
    </row>
    <row r="43" spans="1:6" ht="36" customHeight="1" x14ac:dyDescent="0.3">
      <c r="A43" s="35" t="s">
        <v>10</v>
      </c>
      <c r="B43" s="35"/>
      <c r="C43" s="41">
        <f>C45+C50+C52+C54+C107</f>
        <v>33179962</v>
      </c>
      <c r="D43" s="34"/>
      <c r="E43" s="34"/>
      <c r="F43" s="4"/>
    </row>
    <row r="44" spans="1:6" ht="36" customHeight="1" x14ac:dyDescent="0.3">
      <c r="A44" s="35" t="s">
        <v>14</v>
      </c>
      <c r="B44" s="1"/>
      <c r="C44" s="8" t="s">
        <v>59</v>
      </c>
      <c r="D44" s="3">
        <v>44624</v>
      </c>
      <c r="E44" s="5">
        <v>3600000</v>
      </c>
      <c r="F44" s="4"/>
    </row>
    <row r="45" spans="1:6" ht="36" customHeight="1" x14ac:dyDescent="0.3">
      <c r="A45" s="35"/>
      <c r="B45" s="1" t="s">
        <v>11</v>
      </c>
      <c r="C45" s="42">
        <f>E44</f>
        <v>3600000</v>
      </c>
      <c r="D45" s="42"/>
      <c r="E45" s="42"/>
      <c r="F45" s="4"/>
    </row>
    <row r="46" spans="1:6" ht="36" customHeight="1" x14ac:dyDescent="0.3">
      <c r="A46" s="35" t="s">
        <v>15</v>
      </c>
      <c r="B46" s="1"/>
      <c r="C46" s="26" t="s">
        <v>44</v>
      </c>
      <c r="D46" s="27">
        <v>44602</v>
      </c>
      <c r="E46" s="28">
        <v>10500000</v>
      </c>
      <c r="F46" s="4"/>
    </row>
    <row r="47" spans="1:6" ht="36" customHeight="1" x14ac:dyDescent="0.3">
      <c r="A47" s="35"/>
      <c r="B47" s="24"/>
      <c r="C47" s="19" t="s">
        <v>44</v>
      </c>
      <c r="D47" s="29">
        <v>44608</v>
      </c>
      <c r="E47" s="30">
        <v>6000000</v>
      </c>
      <c r="F47" s="25"/>
    </row>
    <row r="48" spans="1:6" ht="36" customHeight="1" x14ac:dyDescent="0.3">
      <c r="A48" s="35"/>
      <c r="B48" s="24"/>
      <c r="C48" s="19" t="s">
        <v>44</v>
      </c>
      <c r="D48" s="29">
        <v>44608</v>
      </c>
      <c r="E48" s="30">
        <v>3700000</v>
      </c>
      <c r="F48" s="25"/>
    </row>
    <row r="49" spans="1:6" ht="36" customHeight="1" x14ac:dyDescent="0.3">
      <c r="A49" s="35"/>
      <c r="B49" s="24"/>
      <c r="C49" s="19" t="s">
        <v>44</v>
      </c>
      <c r="D49" s="29">
        <v>44617</v>
      </c>
      <c r="E49" s="30">
        <v>7650000</v>
      </c>
      <c r="F49" s="25"/>
    </row>
    <row r="50" spans="1:6" ht="36" customHeight="1" x14ac:dyDescent="0.3">
      <c r="A50" s="35"/>
      <c r="B50" s="1" t="s">
        <v>11</v>
      </c>
      <c r="C50" s="43">
        <f>SUM(E46:E49)</f>
        <v>27850000</v>
      </c>
      <c r="D50" s="43"/>
      <c r="E50" s="43"/>
      <c r="F50" s="4"/>
    </row>
    <row r="51" spans="1:6" ht="36" customHeight="1" x14ac:dyDescent="0.3">
      <c r="A51" s="35" t="s">
        <v>12</v>
      </c>
      <c r="B51" s="1"/>
      <c r="C51" s="19"/>
      <c r="D51" s="19"/>
      <c r="E51" s="20"/>
      <c r="F51" s="4"/>
    </row>
    <row r="52" spans="1:6" ht="36" customHeight="1" x14ac:dyDescent="0.3">
      <c r="A52" s="35"/>
      <c r="B52" s="1" t="s">
        <v>11</v>
      </c>
      <c r="C52" s="31">
        <v>0</v>
      </c>
      <c r="D52" s="31"/>
      <c r="E52" s="31"/>
      <c r="F52" s="4"/>
    </row>
    <row r="53" spans="1:6" ht="36" customHeight="1" x14ac:dyDescent="0.3">
      <c r="A53" s="35" t="s">
        <v>13</v>
      </c>
      <c r="B53" s="1"/>
      <c r="C53" s="19"/>
      <c r="D53" s="19"/>
      <c r="E53" s="20"/>
      <c r="F53" s="4"/>
    </row>
    <row r="54" spans="1:6" ht="36" customHeight="1" x14ac:dyDescent="0.3">
      <c r="A54" s="35"/>
      <c r="B54" s="1" t="s">
        <v>11</v>
      </c>
      <c r="C54" s="31">
        <v>0</v>
      </c>
      <c r="D54" s="31"/>
      <c r="E54" s="31"/>
      <c r="F54" s="4"/>
    </row>
    <row r="55" spans="1:6" ht="36" customHeight="1" x14ac:dyDescent="0.3">
      <c r="A55" s="35" t="s">
        <v>16</v>
      </c>
      <c r="B55" s="35"/>
      <c r="C55" s="21" t="s">
        <v>19</v>
      </c>
      <c r="D55" s="22">
        <v>44595</v>
      </c>
      <c r="E55" s="23">
        <v>2592</v>
      </c>
      <c r="F55" s="4"/>
    </row>
    <row r="56" spans="1:6" ht="36" customHeight="1" x14ac:dyDescent="0.3">
      <c r="A56" s="35"/>
      <c r="B56" s="35"/>
      <c r="C56" s="16" t="s">
        <v>19</v>
      </c>
      <c r="D56" s="15">
        <v>44595</v>
      </c>
      <c r="E56" s="18">
        <v>4776</v>
      </c>
      <c r="F56" s="4"/>
    </row>
    <row r="57" spans="1:6" ht="36" customHeight="1" x14ac:dyDescent="0.3">
      <c r="A57" s="35"/>
      <c r="B57" s="35"/>
      <c r="C57" s="16" t="s">
        <v>19</v>
      </c>
      <c r="D57" s="15">
        <v>44595</v>
      </c>
      <c r="E57" s="18">
        <v>4813</v>
      </c>
      <c r="F57" s="4"/>
    </row>
    <row r="58" spans="1:6" ht="36" customHeight="1" x14ac:dyDescent="0.3">
      <c r="A58" s="35"/>
      <c r="B58" s="35"/>
      <c r="C58" s="16" t="s">
        <v>19</v>
      </c>
      <c r="D58" s="15">
        <v>44595</v>
      </c>
      <c r="E58" s="18">
        <v>2432</v>
      </c>
      <c r="F58" s="4"/>
    </row>
    <row r="59" spans="1:6" ht="36" customHeight="1" x14ac:dyDescent="0.3">
      <c r="A59" s="35"/>
      <c r="B59" s="35"/>
      <c r="C59" s="16" t="s">
        <v>45</v>
      </c>
      <c r="D59" s="15">
        <v>44595</v>
      </c>
      <c r="E59" s="18">
        <v>26850</v>
      </c>
      <c r="F59" s="4"/>
    </row>
    <row r="60" spans="1:6" ht="36" customHeight="1" x14ac:dyDescent="0.3">
      <c r="A60" s="35"/>
      <c r="B60" s="35"/>
      <c r="C60" s="16" t="s">
        <v>19</v>
      </c>
      <c r="D60" s="15">
        <v>44596</v>
      </c>
      <c r="E60" s="18">
        <v>12315</v>
      </c>
      <c r="F60" s="4"/>
    </row>
    <row r="61" spans="1:6" ht="36" customHeight="1" x14ac:dyDescent="0.3">
      <c r="A61" s="35"/>
      <c r="B61" s="35"/>
      <c r="C61" s="16" t="s">
        <v>46</v>
      </c>
      <c r="D61" s="15">
        <v>44596</v>
      </c>
      <c r="E61" s="18">
        <v>14440</v>
      </c>
      <c r="F61" s="4"/>
    </row>
    <row r="62" spans="1:6" ht="36" customHeight="1" x14ac:dyDescent="0.3">
      <c r="A62" s="35"/>
      <c r="B62" s="35"/>
      <c r="C62" s="16" t="s">
        <v>20</v>
      </c>
      <c r="D62" s="15">
        <v>44599</v>
      </c>
      <c r="E62" s="18">
        <v>30250</v>
      </c>
      <c r="F62" s="4"/>
    </row>
    <row r="63" spans="1:6" ht="36" customHeight="1" x14ac:dyDescent="0.3">
      <c r="A63" s="35"/>
      <c r="B63" s="35"/>
      <c r="C63" s="16" t="s">
        <v>20</v>
      </c>
      <c r="D63" s="15">
        <v>44600</v>
      </c>
      <c r="E63" s="18">
        <v>12500</v>
      </c>
      <c r="F63" s="4"/>
    </row>
    <row r="64" spans="1:6" ht="36" customHeight="1" x14ac:dyDescent="0.3">
      <c r="A64" s="35"/>
      <c r="B64" s="35"/>
      <c r="C64" s="16" t="s">
        <v>20</v>
      </c>
      <c r="D64" s="15">
        <v>44601</v>
      </c>
      <c r="E64" s="18">
        <v>2750</v>
      </c>
      <c r="F64" s="4"/>
    </row>
    <row r="65" spans="1:6" ht="36" customHeight="1" x14ac:dyDescent="0.3">
      <c r="A65" s="35"/>
      <c r="B65" s="35"/>
      <c r="C65" s="16" t="s">
        <v>47</v>
      </c>
      <c r="D65" s="15">
        <v>44602</v>
      </c>
      <c r="E65" s="18">
        <v>55800</v>
      </c>
      <c r="F65" s="4"/>
    </row>
    <row r="66" spans="1:6" ht="36" customHeight="1" x14ac:dyDescent="0.3">
      <c r="A66" s="35"/>
      <c r="B66" s="35"/>
      <c r="C66" s="16" t="s">
        <v>20</v>
      </c>
      <c r="D66" s="15">
        <v>44602</v>
      </c>
      <c r="E66" s="18">
        <v>8250</v>
      </c>
      <c r="F66" s="4"/>
    </row>
    <row r="67" spans="1:6" ht="36" customHeight="1" x14ac:dyDescent="0.3">
      <c r="A67" s="35"/>
      <c r="B67" s="35"/>
      <c r="C67" s="16" t="s">
        <v>48</v>
      </c>
      <c r="D67" s="15">
        <v>44603</v>
      </c>
      <c r="E67" s="18">
        <v>30800</v>
      </c>
      <c r="F67" s="4"/>
    </row>
    <row r="68" spans="1:6" ht="36" customHeight="1" x14ac:dyDescent="0.3">
      <c r="A68" s="35"/>
      <c r="B68" s="35"/>
      <c r="C68" s="16" t="s">
        <v>19</v>
      </c>
      <c r="D68" s="15">
        <v>44603</v>
      </c>
      <c r="E68" s="18">
        <v>510</v>
      </c>
      <c r="F68" s="4"/>
    </row>
    <row r="69" spans="1:6" ht="36" customHeight="1" x14ac:dyDescent="0.3">
      <c r="A69" s="35"/>
      <c r="B69" s="35"/>
      <c r="C69" s="16" t="s">
        <v>19</v>
      </c>
      <c r="D69" s="15">
        <v>44603</v>
      </c>
      <c r="E69" s="18">
        <v>712</v>
      </c>
      <c r="F69" s="4"/>
    </row>
    <row r="70" spans="1:6" ht="36" customHeight="1" x14ac:dyDescent="0.3">
      <c r="A70" s="35"/>
      <c r="B70" s="35"/>
      <c r="C70" s="16" t="s">
        <v>20</v>
      </c>
      <c r="D70" s="15">
        <v>44603</v>
      </c>
      <c r="E70" s="18">
        <v>19800</v>
      </c>
      <c r="F70" s="4"/>
    </row>
    <row r="71" spans="1:6" ht="36" customHeight="1" x14ac:dyDescent="0.3">
      <c r="A71" s="35"/>
      <c r="B71" s="35"/>
      <c r="C71" s="16" t="s">
        <v>20</v>
      </c>
      <c r="D71" s="15">
        <v>44603</v>
      </c>
      <c r="E71" s="18">
        <v>5500</v>
      </c>
      <c r="F71" s="4"/>
    </row>
    <row r="72" spans="1:6" ht="36" customHeight="1" x14ac:dyDescent="0.3">
      <c r="A72" s="35"/>
      <c r="B72" s="35"/>
      <c r="C72" s="16" t="s">
        <v>19</v>
      </c>
      <c r="D72" s="15">
        <v>44606</v>
      </c>
      <c r="E72" s="18">
        <v>250</v>
      </c>
      <c r="F72" s="4"/>
    </row>
    <row r="73" spans="1:6" ht="36" customHeight="1" x14ac:dyDescent="0.3">
      <c r="A73" s="35"/>
      <c r="B73" s="35"/>
      <c r="C73" s="16" t="s">
        <v>20</v>
      </c>
      <c r="D73" s="15">
        <v>44606</v>
      </c>
      <c r="E73" s="18">
        <v>22000</v>
      </c>
      <c r="F73" s="4"/>
    </row>
    <row r="74" spans="1:6" ht="36" customHeight="1" x14ac:dyDescent="0.3">
      <c r="A74" s="35"/>
      <c r="B74" s="35"/>
      <c r="C74" s="16" t="s">
        <v>20</v>
      </c>
      <c r="D74" s="15">
        <v>44606</v>
      </c>
      <c r="E74" s="18">
        <v>19250</v>
      </c>
      <c r="F74" s="4"/>
    </row>
    <row r="75" spans="1:6" ht="36" customHeight="1" x14ac:dyDescent="0.3">
      <c r="A75" s="35"/>
      <c r="B75" s="35"/>
      <c r="C75" s="16" t="s">
        <v>23</v>
      </c>
      <c r="D75" s="15">
        <v>44608</v>
      </c>
      <c r="E75" s="18">
        <v>367200</v>
      </c>
      <c r="F75" s="4"/>
    </row>
    <row r="76" spans="1:6" ht="36" customHeight="1" x14ac:dyDescent="0.3">
      <c r="A76" s="35"/>
      <c r="B76" s="35"/>
      <c r="C76" s="16" t="s">
        <v>20</v>
      </c>
      <c r="D76" s="15">
        <v>44608</v>
      </c>
      <c r="E76" s="18">
        <v>5500</v>
      </c>
      <c r="F76" s="4"/>
    </row>
    <row r="77" spans="1:6" ht="36" customHeight="1" x14ac:dyDescent="0.3">
      <c r="A77" s="35"/>
      <c r="B77" s="35"/>
      <c r="C77" s="16" t="s">
        <v>49</v>
      </c>
      <c r="D77" s="15">
        <v>44608</v>
      </c>
      <c r="E77" s="18">
        <v>27500</v>
      </c>
      <c r="F77" s="4"/>
    </row>
    <row r="78" spans="1:6" ht="36" customHeight="1" x14ac:dyDescent="0.3">
      <c r="A78" s="35"/>
      <c r="B78" s="35"/>
      <c r="C78" s="16" t="s">
        <v>50</v>
      </c>
      <c r="D78" s="15">
        <v>44609</v>
      </c>
      <c r="E78" s="18">
        <v>1785</v>
      </c>
      <c r="F78" s="4"/>
    </row>
    <row r="79" spans="1:6" ht="36" customHeight="1" x14ac:dyDescent="0.3">
      <c r="A79" s="35"/>
      <c r="B79" s="35"/>
      <c r="C79" s="16" t="s">
        <v>20</v>
      </c>
      <c r="D79" s="15">
        <v>44609</v>
      </c>
      <c r="E79" s="18">
        <v>8250</v>
      </c>
      <c r="F79" s="4"/>
    </row>
    <row r="80" spans="1:6" ht="36" customHeight="1" x14ac:dyDescent="0.3">
      <c r="A80" s="35"/>
      <c r="B80" s="35"/>
      <c r="C80" s="16" t="s">
        <v>51</v>
      </c>
      <c r="D80" s="15">
        <v>44609</v>
      </c>
      <c r="E80" s="18">
        <v>357390</v>
      </c>
      <c r="F80" s="4"/>
    </row>
    <row r="81" spans="1:6" ht="36" customHeight="1" x14ac:dyDescent="0.3">
      <c r="A81" s="35"/>
      <c r="B81" s="35"/>
      <c r="C81" s="16" t="s">
        <v>19</v>
      </c>
      <c r="D81" s="15">
        <v>44610</v>
      </c>
      <c r="E81" s="18">
        <v>4310</v>
      </c>
      <c r="F81" s="4"/>
    </row>
    <row r="82" spans="1:6" ht="36" customHeight="1" x14ac:dyDescent="0.3">
      <c r="A82" s="35"/>
      <c r="B82" s="35"/>
      <c r="C82" s="16" t="s">
        <v>20</v>
      </c>
      <c r="D82" s="15">
        <v>44610</v>
      </c>
      <c r="E82" s="18">
        <v>5500</v>
      </c>
      <c r="F82" s="4"/>
    </row>
    <row r="83" spans="1:6" ht="36" customHeight="1" x14ac:dyDescent="0.3">
      <c r="A83" s="35"/>
      <c r="B83" s="35"/>
      <c r="C83" s="16" t="s">
        <v>52</v>
      </c>
      <c r="D83" s="15">
        <v>44610</v>
      </c>
      <c r="E83" s="18">
        <v>11000</v>
      </c>
      <c r="F83" s="25"/>
    </row>
    <row r="84" spans="1:6" ht="36" customHeight="1" x14ac:dyDescent="0.3">
      <c r="A84" s="35"/>
      <c r="B84" s="35"/>
      <c r="C84" s="16" t="s">
        <v>19</v>
      </c>
      <c r="D84" s="15">
        <v>44613</v>
      </c>
      <c r="E84" s="18">
        <v>450</v>
      </c>
      <c r="F84" s="25"/>
    </row>
    <row r="85" spans="1:6" ht="36" customHeight="1" x14ac:dyDescent="0.3">
      <c r="A85" s="35"/>
      <c r="B85" s="35"/>
      <c r="C85" s="16" t="s">
        <v>19</v>
      </c>
      <c r="D85" s="15">
        <v>44613</v>
      </c>
      <c r="E85" s="18">
        <v>240</v>
      </c>
      <c r="F85" s="25"/>
    </row>
    <row r="86" spans="1:6" ht="36" customHeight="1" x14ac:dyDescent="0.3">
      <c r="A86" s="35"/>
      <c r="B86" s="35"/>
      <c r="C86" s="16" t="s">
        <v>19</v>
      </c>
      <c r="D86" s="15">
        <v>44613</v>
      </c>
      <c r="E86" s="18">
        <v>87</v>
      </c>
      <c r="F86" s="25"/>
    </row>
    <row r="87" spans="1:6" ht="36" customHeight="1" x14ac:dyDescent="0.3">
      <c r="A87" s="35"/>
      <c r="B87" s="35"/>
      <c r="C87" s="16" t="s">
        <v>19</v>
      </c>
      <c r="D87" s="15">
        <v>44613</v>
      </c>
      <c r="E87" s="18">
        <v>540</v>
      </c>
      <c r="F87" s="25"/>
    </row>
    <row r="88" spans="1:6" ht="36" customHeight="1" x14ac:dyDescent="0.3">
      <c r="A88" s="35"/>
      <c r="B88" s="35"/>
      <c r="C88" s="16" t="s">
        <v>53</v>
      </c>
      <c r="D88" s="15">
        <v>44613</v>
      </c>
      <c r="E88" s="18">
        <v>33000</v>
      </c>
      <c r="F88" s="25"/>
    </row>
    <row r="89" spans="1:6" ht="36" customHeight="1" x14ac:dyDescent="0.3">
      <c r="A89" s="35"/>
      <c r="B89" s="35"/>
      <c r="C89" s="16" t="s">
        <v>52</v>
      </c>
      <c r="D89" s="15">
        <v>44613</v>
      </c>
      <c r="E89" s="18">
        <v>11000</v>
      </c>
      <c r="F89" s="25"/>
    </row>
    <row r="90" spans="1:6" ht="36" customHeight="1" x14ac:dyDescent="0.3">
      <c r="A90" s="35"/>
      <c r="B90" s="35"/>
      <c r="C90" s="16" t="s">
        <v>20</v>
      </c>
      <c r="D90" s="15">
        <v>44614</v>
      </c>
      <c r="E90" s="18">
        <v>33000</v>
      </c>
      <c r="F90" s="25"/>
    </row>
    <row r="91" spans="1:6" ht="36" customHeight="1" x14ac:dyDescent="0.3">
      <c r="A91" s="35"/>
      <c r="B91" s="35"/>
      <c r="C91" s="16" t="s">
        <v>54</v>
      </c>
      <c r="D91" s="15">
        <v>44614</v>
      </c>
      <c r="E91" s="18">
        <v>8710</v>
      </c>
      <c r="F91" s="25"/>
    </row>
    <row r="92" spans="1:6" ht="36" customHeight="1" x14ac:dyDescent="0.3">
      <c r="A92" s="35"/>
      <c r="B92" s="35"/>
      <c r="C92" s="16" t="s">
        <v>19</v>
      </c>
      <c r="D92" s="15">
        <v>44615</v>
      </c>
      <c r="E92" s="18">
        <v>105</v>
      </c>
      <c r="F92" s="25"/>
    </row>
    <row r="93" spans="1:6" ht="36" customHeight="1" x14ac:dyDescent="0.3">
      <c r="A93" s="35"/>
      <c r="B93" s="35"/>
      <c r="C93" s="16" t="s">
        <v>24</v>
      </c>
      <c r="D93" s="15">
        <v>44615</v>
      </c>
      <c r="E93" s="18">
        <v>28640</v>
      </c>
      <c r="F93" s="25"/>
    </row>
    <row r="94" spans="1:6" ht="36" customHeight="1" x14ac:dyDescent="0.3">
      <c r="A94" s="35"/>
      <c r="B94" s="35"/>
      <c r="C94" s="16" t="s">
        <v>55</v>
      </c>
      <c r="D94" s="15">
        <v>44615</v>
      </c>
      <c r="E94" s="18">
        <v>13750</v>
      </c>
      <c r="F94" s="25"/>
    </row>
    <row r="95" spans="1:6" ht="36" customHeight="1" x14ac:dyDescent="0.3">
      <c r="A95" s="35"/>
      <c r="B95" s="35"/>
      <c r="C95" s="16" t="s">
        <v>55</v>
      </c>
      <c r="D95" s="15">
        <v>44615</v>
      </c>
      <c r="E95" s="18">
        <v>4000</v>
      </c>
      <c r="F95" s="4"/>
    </row>
    <row r="96" spans="1:6" ht="36" customHeight="1" x14ac:dyDescent="0.3">
      <c r="A96" s="35"/>
      <c r="B96" s="35"/>
      <c r="C96" s="16" t="s">
        <v>56</v>
      </c>
      <c r="D96" s="15">
        <v>44616</v>
      </c>
      <c r="E96" s="18">
        <v>500</v>
      </c>
      <c r="F96" s="4"/>
    </row>
    <row r="97" spans="1:6" ht="36" customHeight="1" x14ac:dyDescent="0.3">
      <c r="A97" s="35"/>
      <c r="B97" s="35"/>
      <c r="C97" s="16" t="s">
        <v>56</v>
      </c>
      <c r="D97" s="15">
        <v>44616</v>
      </c>
      <c r="E97" s="18">
        <v>500</v>
      </c>
      <c r="F97" s="4"/>
    </row>
    <row r="98" spans="1:6" ht="36" customHeight="1" x14ac:dyDescent="0.3">
      <c r="A98" s="35"/>
      <c r="B98" s="35"/>
      <c r="C98" s="16" t="s">
        <v>56</v>
      </c>
      <c r="D98" s="15">
        <v>44616</v>
      </c>
      <c r="E98" s="18">
        <v>500</v>
      </c>
      <c r="F98" s="4"/>
    </row>
    <row r="99" spans="1:6" ht="36" customHeight="1" x14ac:dyDescent="0.3">
      <c r="A99" s="35"/>
      <c r="B99" s="35"/>
      <c r="C99" s="16" t="s">
        <v>55</v>
      </c>
      <c r="D99" s="15">
        <v>44616</v>
      </c>
      <c r="E99" s="18">
        <v>13750</v>
      </c>
      <c r="F99" s="4"/>
    </row>
    <row r="100" spans="1:6" ht="36" customHeight="1" x14ac:dyDescent="0.3">
      <c r="A100" s="35"/>
      <c r="B100" s="35"/>
      <c r="C100" s="16" t="s">
        <v>55</v>
      </c>
      <c r="D100" s="15">
        <v>44617</v>
      </c>
      <c r="E100" s="18">
        <v>16500</v>
      </c>
      <c r="F100" s="4"/>
    </row>
    <row r="101" spans="1:6" ht="36" customHeight="1" x14ac:dyDescent="0.3">
      <c r="A101" s="35"/>
      <c r="B101" s="35"/>
      <c r="C101" s="16" t="s">
        <v>57</v>
      </c>
      <c r="D101" s="15">
        <v>44617</v>
      </c>
      <c r="E101" s="18">
        <v>227200</v>
      </c>
      <c r="F101" s="4"/>
    </row>
    <row r="102" spans="1:6" ht="36" customHeight="1" x14ac:dyDescent="0.3">
      <c r="A102" s="35"/>
      <c r="B102" s="35"/>
      <c r="C102" s="16" t="s">
        <v>25</v>
      </c>
      <c r="D102" s="15">
        <v>44617</v>
      </c>
      <c r="E102" s="18">
        <v>242000</v>
      </c>
      <c r="F102" s="4"/>
    </row>
    <row r="103" spans="1:6" ht="36" customHeight="1" x14ac:dyDescent="0.3">
      <c r="A103" s="35"/>
      <c r="B103" s="35"/>
      <c r="C103" s="16" t="s">
        <v>19</v>
      </c>
      <c r="D103" s="15">
        <v>44617</v>
      </c>
      <c r="E103" s="18">
        <v>1170</v>
      </c>
      <c r="F103" s="4"/>
    </row>
    <row r="104" spans="1:6" ht="36" customHeight="1" x14ac:dyDescent="0.3">
      <c r="A104" s="35"/>
      <c r="B104" s="35"/>
      <c r="C104" s="16" t="s">
        <v>19</v>
      </c>
      <c r="D104" s="15">
        <v>44617</v>
      </c>
      <c r="E104" s="18">
        <v>275</v>
      </c>
      <c r="F104" s="4"/>
    </row>
    <row r="105" spans="1:6" ht="36" customHeight="1" x14ac:dyDescent="0.3">
      <c r="A105" s="35"/>
      <c r="B105" s="35"/>
      <c r="C105" s="16" t="s">
        <v>19</v>
      </c>
      <c r="D105" s="15">
        <v>44620</v>
      </c>
      <c r="E105" s="18">
        <v>120</v>
      </c>
      <c r="F105" s="4"/>
    </row>
    <row r="106" spans="1:6" ht="36" customHeight="1" x14ac:dyDescent="0.3">
      <c r="A106" s="35"/>
      <c r="B106" s="35"/>
      <c r="C106" s="16" t="s">
        <v>58</v>
      </c>
      <c r="D106" s="15">
        <v>44620</v>
      </c>
      <c r="E106" s="18">
        <v>28900</v>
      </c>
      <c r="F106" s="4"/>
    </row>
    <row r="107" spans="1:6" ht="36" customHeight="1" x14ac:dyDescent="0.3">
      <c r="A107" s="35"/>
      <c r="B107" s="1" t="s">
        <v>11</v>
      </c>
      <c r="C107" s="36">
        <f>SUM(E55:E106)</f>
        <v>1729962</v>
      </c>
      <c r="D107" s="37"/>
      <c r="E107" s="38"/>
      <c r="F107" s="4"/>
    </row>
  </sheetData>
  <mergeCells count="22">
    <mergeCell ref="C107:E107"/>
    <mergeCell ref="A44:A45"/>
    <mergeCell ref="A51:A52"/>
    <mergeCell ref="A46:A50"/>
    <mergeCell ref="A6:B6"/>
    <mergeCell ref="C6:D6"/>
    <mergeCell ref="A55:A107"/>
    <mergeCell ref="B55:B106"/>
    <mergeCell ref="A53:A54"/>
    <mergeCell ref="C54:E54"/>
    <mergeCell ref="A41:F41"/>
    <mergeCell ref="A42:B42"/>
    <mergeCell ref="A43:B43"/>
    <mergeCell ref="C43:E43"/>
    <mergeCell ref="C45:E45"/>
    <mergeCell ref="C50:E50"/>
    <mergeCell ref="C52:E52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2022-03-08T04:46:42Z</cp:lastPrinted>
  <dcterms:created xsi:type="dcterms:W3CDTF">2013-04-19T01:27:08Z</dcterms:created>
  <dcterms:modified xsi:type="dcterms:W3CDTF">2022-03-08T04:52:21Z</dcterms:modified>
</cp:coreProperties>
</file>