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97F80A9F-2031-43A2-B5E9-2166DF7C86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E8" i="1"/>
  <c r="C90" i="1" l="1"/>
  <c r="C40" i="1" l="1"/>
  <c r="C35" i="1" s="1"/>
</calcChain>
</file>

<file path=xl/sharedStrings.xml><?xml version="1.0" encoding="utf-8"?>
<sst xmlns="http://schemas.openxmlformats.org/spreadsheetml/2006/main" count="99" uniqueCount="59">
  <si>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</si>
  <si>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</si>
  <si>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</si>
  <si>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</si>
  <si>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</si>
  <si>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</si>
  <si>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</si>
  <si>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</si>
  <si>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</si>
  <si>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</si>
  <si>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</si>
  <si>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</si>
  <si>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</si>
  <si>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</si>
  <si>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</si>
  <si>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</si>
  <si>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</si>
  <si>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</si>
  <si>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</si>
  <si>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시장형사업단 월별 사업추진현황 정보공개 (1월 31일 기준)</t>
    <phoneticPr fontId="1" type="noConversion"/>
  </si>
  <si>
    <t>행주농가 카드수익금(개인고객) 입금</t>
  </si>
  <si>
    <t>행주농가 카드수익금(호수양곱창) 입금</t>
  </si>
  <si>
    <t>행주농가 현금수익금(개인고객) 입금</t>
  </si>
  <si>
    <t>행주농가 수익금(개인고객) 입금</t>
  </si>
  <si>
    <t>[서식 1-30호] 시장형사업단 월별 사업추진현황 정보공개</t>
    <phoneticPr fontId="1" type="noConversion"/>
  </si>
  <si>
    <t>행주농가 수익금(주식회사쇼셜공감) 입금</t>
  </si>
  <si>
    <t>행주농가 수익금(대박행진풍동점) 입금</t>
  </si>
  <si>
    <t>행주농사업 수익 카드 마일리지 환급금 입금</t>
  </si>
  <si>
    <t>행주농가 수익금(송포로컬푸드) 입금</t>
  </si>
  <si>
    <t>행주농가 수익금(조리로컬푸드) 입금</t>
  </si>
  <si>
    <t>행주농가 수익금(지도로컬푸드) 입금</t>
  </si>
  <si>
    <t>행주농가 수익금(로컬푸드) 입금</t>
  </si>
  <si>
    <t>행주농가 수익금(경기도주식회사) 입금</t>
  </si>
  <si>
    <t>행주농가 카드수수료 지급</t>
  </si>
  <si>
    <t>행주농가 노인생산품 배송비 지급</t>
  </si>
  <si>
    <t>행주농가사업 1월 인터넷 전화요금 납부</t>
  </si>
  <si>
    <t>행주농가사업장 1월 무인경비 용역료 지급</t>
  </si>
  <si>
    <t>행주농가 워크북 제작비 지급</t>
  </si>
  <si>
    <t>총계</t>
    <phoneticPr fontId="1" type="noConversion"/>
  </si>
  <si>
    <t>이재욱</t>
    <phoneticPr fontId="1" type="noConversion"/>
  </si>
  <si>
    <t>행주농가 1월 인건비 지급</t>
    <phoneticPr fontId="1" type="noConversion"/>
  </si>
  <si>
    <t>1월 원재료(참깨,들깨)구입비 지급</t>
    <phoneticPr fontId="1" type="noConversion"/>
  </si>
  <si>
    <t>행주농가사업 카드수수료(국민카드) 지급</t>
  </si>
  <si>
    <t>행주농가 카드수수료(비씨카드) 지급</t>
  </si>
  <si>
    <t>행주농가 카드수수료(국민카드) 지급</t>
  </si>
  <si>
    <t>1월 이동식카드 통신요금 납부</t>
  </si>
  <si>
    <t>행주농가 카드수수료지급</t>
  </si>
  <si>
    <t>행주농가 물품구입비지급(연하장)</t>
  </si>
  <si>
    <t>행주농가사업장 12월 전기요금 납부</t>
  </si>
  <si>
    <t>행주농가 카드수수료(농협카드) 지급</t>
  </si>
  <si>
    <t>행주농가사업 운영물품 구입비 지급</t>
  </si>
  <si>
    <t>행주농가사업 4분기 부가세 납부</t>
  </si>
  <si>
    <t>행주농가 택배박스 구입비 지급</t>
  </si>
  <si>
    <t>조리농협로컬푸드 이체 수수료 지급</t>
  </si>
  <si>
    <t>지도농협로컬푸드 이체 수수료 지급</t>
  </si>
  <si>
    <t>송포농협로컬푸드 이체 수수료 지급</t>
  </si>
  <si>
    <t>행주농가 간담회 식대비</t>
  </si>
  <si>
    <t>행주농가 사업단 1월 생산품 식품위생검사비 지급</t>
  </si>
  <si>
    <t>행주농가 설 선물 구입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</si>
</sst>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right" vertical="center" wrapText="1"/>
    </xf>
    <xf numFmtId="176" fontId="6" fillId="4" borderId="2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176" fontId="6" fillId="4" borderId="3" xfId="0" applyNumberFormat="1" applyFont="1" applyFill="1" applyBorder="1" applyAlignment="1">
      <alignment horizontal="right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1" fontId="6" fillId="4" borderId="1" xfId="0" applyNumberFormat="1" applyFont="1" applyFill="1" applyBorder="1" applyAlignment="1">
      <alignment horizontal="center" vertical="center" wrapText="1"/>
    </xf>
    <xf numFmtId="41" fontId="6" fillId="0" borderId="1" xfId="0" applyNumberFormat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  <xf numFmtId="41" fontId="6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"/>
  <sheetViews>
    <sheetView tabSelected="1" view="pageBreakPreview" topLeftCell="A9" zoomScale="80" zoomScaleNormal="100" zoomScaleSheetLayoutView="80" workbookViewId="0">
      <selection activeCell="E9" sqref="E9"/>
    </sheetView>
  </sheetViews>
  <sheetFormatPr defaultRowHeight="16.5" x14ac:dyDescent="0.3"/>
  <cols>
    <col min="1" max="1" width="11.875" style="8" customWidth="1"/>
    <col min="2" max="2" width="14.75" style="8" customWidth="1"/>
    <col min="3" max="3" width="49.25" style="8" customWidth="1"/>
    <col min="4" max="4" width="13.25" style="8" customWidth="1"/>
    <col min="5" max="5" width="18" style="13" customWidth="1"/>
    <col min="6" max="6" width="18" style="8" customWidth="1"/>
    <col min="7" max="16384" width="9" style="8"/>
  </cols>
  <sheetData>
    <row r="1" spans="1:6" x14ac:dyDescent="0.3">
      <c r="A1" s="7" t="s">
        <v>24</v>
      </c>
      <c r="B1" s="7"/>
      <c r="C1" s="7"/>
      <c r="D1" s="7"/>
      <c r="E1" s="12"/>
      <c r="F1" s="7"/>
    </row>
    <row r="2" spans="1:6" ht="38.25" customHeight="1" x14ac:dyDescent="0.3">
      <c r="A2" s="9"/>
    </row>
    <row r="3" spans="1:6" ht="48.75" customHeight="1" x14ac:dyDescent="0.3">
      <c r="A3" s="42" t="s">
        <v>19</v>
      </c>
      <c r="B3" s="42"/>
      <c r="C3" s="42"/>
      <c r="D3" s="42"/>
      <c r="E3" s="42"/>
      <c r="F3" s="42"/>
    </row>
    <row r="4" spans="1:6" ht="39.75" customHeight="1" x14ac:dyDescent="0.3">
      <c r="A4" s="9"/>
    </row>
    <row r="5" spans="1:6" ht="36" customHeight="1" x14ac:dyDescent="0.3">
      <c r="A5" s="1" t="s">
        <v>0</v>
      </c>
      <c r="B5" s="37" t="s">
        <v>18</v>
      </c>
      <c r="C5" s="37"/>
      <c r="D5" s="1" t="s">
        <v>1</v>
      </c>
      <c r="E5" s="37" t="s">
        <v>39</v>
      </c>
      <c r="F5" s="37"/>
    </row>
    <row r="6" spans="1:6" ht="36" customHeight="1" x14ac:dyDescent="0.3">
      <c r="A6" s="36" t="s">
        <v>2</v>
      </c>
      <c r="B6" s="36"/>
      <c r="C6" s="36"/>
      <c r="D6" s="36"/>
      <c r="E6" s="36"/>
    </row>
    <row r="7" spans="1:6" ht="36" customHeight="1" x14ac:dyDescent="0.3">
      <c r="A7" s="1" t="s">
        <v>3</v>
      </c>
      <c r="B7" s="1" t="s">
        <v>4</v>
      </c>
      <c r="C7" s="33" t="s">
        <v>5</v>
      </c>
      <c r="D7" s="33"/>
      <c r="E7" s="1" t="s">
        <v>6</v>
      </c>
      <c r="F7" s="1" t="s">
        <v>7</v>
      </c>
    </row>
    <row r="8" spans="1:6" ht="36" customHeight="1" x14ac:dyDescent="0.3">
      <c r="A8" s="33" t="s">
        <v>38</v>
      </c>
      <c r="B8" s="33"/>
      <c r="C8" s="34"/>
      <c r="D8" s="35"/>
      <c r="E8" s="17">
        <f>SUM(E9:E32)</f>
        <v>14255388</v>
      </c>
      <c r="F8" s="14"/>
    </row>
    <row r="9" spans="1:6" ht="36" customHeight="1" x14ac:dyDescent="0.3">
      <c r="A9" s="15">
        <v>1</v>
      </c>
      <c r="B9" s="18">
        <v>44200</v>
      </c>
      <c r="C9" s="19" t="s">
        <v>21</v>
      </c>
      <c r="D9" s="19"/>
      <c r="E9" s="20">
        <v>68000</v>
      </c>
      <c r="F9" s="16"/>
    </row>
    <row r="10" spans="1:6" ht="36" customHeight="1" x14ac:dyDescent="0.3">
      <c r="A10" s="8">
        <v>2</v>
      </c>
      <c r="B10" s="18">
        <v>44207</v>
      </c>
      <c r="C10" s="19" t="s">
        <v>25</v>
      </c>
      <c r="D10" s="19"/>
      <c r="E10" s="20">
        <v>656692</v>
      </c>
      <c r="F10" s="2"/>
    </row>
    <row r="11" spans="1:6" ht="36" customHeight="1" x14ac:dyDescent="0.3">
      <c r="A11" s="8">
        <v>3</v>
      </c>
      <c r="B11" s="18">
        <v>44210</v>
      </c>
      <c r="C11" s="19" t="s">
        <v>20</v>
      </c>
      <c r="D11" s="19"/>
      <c r="E11" s="20">
        <v>8000</v>
      </c>
      <c r="F11" s="2"/>
    </row>
    <row r="12" spans="1:6" ht="36" customHeight="1" x14ac:dyDescent="0.3">
      <c r="A12" s="8">
        <v>4</v>
      </c>
      <c r="B12" s="18">
        <v>44210</v>
      </c>
      <c r="C12" s="19" t="s">
        <v>20</v>
      </c>
      <c r="D12" s="19"/>
      <c r="E12" s="20">
        <v>20000</v>
      </c>
      <c r="F12" s="2"/>
    </row>
    <row r="13" spans="1:6" ht="36" customHeight="1" x14ac:dyDescent="0.3">
      <c r="A13" s="8">
        <v>5</v>
      </c>
      <c r="B13" s="18">
        <v>44210</v>
      </c>
      <c r="C13" s="19" t="s">
        <v>22</v>
      </c>
      <c r="D13" s="19"/>
      <c r="E13" s="20">
        <v>6300</v>
      </c>
      <c r="F13" s="2"/>
    </row>
    <row r="14" spans="1:6" ht="36" customHeight="1" x14ac:dyDescent="0.3">
      <c r="A14" s="8">
        <v>6</v>
      </c>
      <c r="B14" s="18">
        <v>44211</v>
      </c>
      <c r="C14" s="19" t="s">
        <v>26</v>
      </c>
      <c r="D14" s="19"/>
      <c r="E14" s="20">
        <v>34000</v>
      </c>
      <c r="F14" s="2"/>
    </row>
    <row r="15" spans="1:6" ht="36" customHeight="1" x14ac:dyDescent="0.3">
      <c r="A15" s="8">
        <v>7</v>
      </c>
      <c r="B15" s="18">
        <v>44211</v>
      </c>
      <c r="C15" s="19" t="s">
        <v>22</v>
      </c>
      <c r="D15" s="19"/>
      <c r="E15" s="20">
        <v>31500</v>
      </c>
      <c r="F15" s="2"/>
    </row>
    <row r="16" spans="1:6" ht="36" customHeight="1" x14ac:dyDescent="0.3">
      <c r="A16" s="8">
        <v>8</v>
      </c>
      <c r="B16" s="18">
        <v>44214</v>
      </c>
      <c r="C16" s="19" t="s">
        <v>27</v>
      </c>
      <c r="D16" s="19"/>
      <c r="E16" s="20">
        <v>22286</v>
      </c>
      <c r="F16" s="2"/>
    </row>
    <row r="17" spans="1:6" ht="36" customHeight="1" x14ac:dyDescent="0.3">
      <c r="A17" s="8">
        <v>9</v>
      </c>
      <c r="B17" s="18">
        <v>44215</v>
      </c>
      <c r="C17" s="19" t="s">
        <v>21</v>
      </c>
      <c r="D17" s="19"/>
      <c r="E17" s="20">
        <v>78000</v>
      </c>
      <c r="F17" s="2"/>
    </row>
    <row r="18" spans="1:6" ht="36" customHeight="1" x14ac:dyDescent="0.3">
      <c r="A18" s="8">
        <v>10</v>
      </c>
      <c r="B18" s="18">
        <v>44217</v>
      </c>
      <c r="C18" s="19" t="s">
        <v>22</v>
      </c>
      <c r="D18" s="19"/>
      <c r="E18" s="20">
        <v>54000</v>
      </c>
      <c r="F18" s="2"/>
    </row>
    <row r="19" spans="1:6" ht="36" customHeight="1" x14ac:dyDescent="0.3">
      <c r="A19" s="8">
        <v>11</v>
      </c>
      <c r="B19" s="18">
        <v>44217</v>
      </c>
      <c r="C19" s="19" t="s">
        <v>20</v>
      </c>
      <c r="D19" s="19"/>
      <c r="E19" s="20">
        <v>30000</v>
      </c>
      <c r="F19" s="2"/>
    </row>
    <row r="20" spans="1:6" ht="36" customHeight="1" x14ac:dyDescent="0.3">
      <c r="A20" s="8">
        <v>12</v>
      </c>
      <c r="B20" s="18">
        <v>44217</v>
      </c>
      <c r="C20" s="19" t="s">
        <v>20</v>
      </c>
      <c r="D20" s="19"/>
      <c r="E20" s="20">
        <v>5000</v>
      </c>
      <c r="F20" s="2"/>
    </row>
    <row r="21" spans="1:6" ht="36" customHeight="1" x14ac:dyDescent="0.3">
      <c r="A21" s="8">
        <v>13</v>
      </c>
      <c r="B21" s="18">
        <v>44222</v>
      </c>
      <c r="C21" s="19" t="s">
        <v>21</v>
      </c>
      <c r="D21" s="19"/>
      <c r="E21" s="20">
        <v>39000</v>
      </c>
      <c r="F21" s="2"/>
    </row>
    <row r="22" spans="1:6" ht="36" customHeight="1" x14ac:dyDescent="0.3">
      <c r="A22" s="8">
        <v>14</v>
      </c>
      <c r="B22" s="18">
        <v>44222</v>
      </c>
      <c r="C22" s="19" t="s">
        <v>26</v>
      </c>
      <c r="D22" s="19"/>
      <c r="E22" s="20">
        <v>73950</v>
      </c>
      <c r="F22" s="2"/>
    </row>
    <row r="23" spans="1:6" ht="36" customHeight="1" x14ac:dyDescent="0.3">
      <c r="A23" s="8">
        <v>15</v>
      </c>
      <c r="B23" s="18">
        <v>44222</v>
      </c>
      <c r="C23" s="19" t="s">
        <v>28</v>
      </c>
      <c r="D23" s="19"/>
      <c r="E23" s="20">
        <v>1611600</v>
      </c>
      <c r="F23" s="2"/>
    </row>
    <row r="24" spans="1:6" ht="36" customHeight="1" x14ac:dyDescent="0.3">
      <c r="A24" s="8">
        <v>16</v>
      </c>
      <c r="B24" s="18">
        <v>44222</v>
      </c>
      <c r="C24" s="19" t="s">
        <v>29</v>
      </c>
      <c r="D24" s="19"/>
      <c r="E24" s="20">
        <v>286350</v>
      </c>
      <c r="F24" s="2"/>
    </row>
    <row r="25" spans="1:6" s="11" customFormat="1" ht="36" customHeight="1" x14ac:dyDescent="0.3">
      <c r="A25" s="8">
        <v>17</v>
      </c>
      <c r="B25" s="18">
        <v>44222</v>
      </c>
      <c r="C25" s="19" t="s">
        <v>30</v>
      </c>
      <c r="D25" s="19"/>
      <c r="E25" s="20">
        <v>2590800</v>
      </c>
      <c r="F25" s="4"/>
    </row>
    <row r="26" spans="1:6" ht="36" customHeight="1" x14ac:dyDescent="0.3">
      <c r="A26" s="8">
        <v>18</v>
      </c>
      <c r="B26" s="18">
        <v>44222</v>
      </c>
      <c r="C26" s="19" t="s">
        <v>31</v>
      </c>
      <c r="D26" s="19"/>
      <c r="E26" s="20">
        <v>7545840</v>
      </c>
      <c r="F26" s="2"/>
    </row>
    <row r="27" spans="1:6" ht="36" customHeight="1" x14ac:dyDescent="0.3">
      <c r="A27" s="8">
        <v>19</v>
      </c>
      <c r="B27" s="18">
        <v>44223</v>
      </c>
      <c r="C27" s="19" t="s">
        <v>22</v>
      </c>
      <c r="D27" s="19"/>
      <c r="E27" s="20">
        <v>30000</v>
      </c>
      <c r="F27" s="2"/>
    </row>
    <row r="28" spans="1:6" ht="36" customHeight="1" x14ac:dyDescent="0.3">
      <c r="A28" s="8">
        <v>20</v>
      </c>
      <c r="B28" s="18">
        <v>44223</v>
      </c>
      <c r="C28" s="19" t="s">
        <v>23</v>
      </c>
      <c r="D28" s="19"/>
      <c r="E28" s="20">
        <v>828000</v>
      </c>
      <c r="F28" s="2"/>
    </row>
    <row r="29" spans="1:6" ht="36" customHeight="1" x14ac:dyDescent="0.3">
      <c r="A29" s="8">
        <v>21</v>
      </c>
      <c r="B29" s="18">
        <v>44224</v>
      </c>
      <c r="C29" s="19" t="s">
        <v>20</v>
      </c>
      <c r="D29" s="19"/>
      <c r="E29" s="20">
        <v>48000</v>
      </c>
      <c r="F29" s="2"/>
    </row>
    <row r="30" spans="1:6" ht="36" customHeight="1" x14ac:dyDescent="0.3">
      <c r="A30" s="8">
        <v>22</v>
      </c>
      <c r="B30" s="18">
        <v>44224</v>
      </c>
      <c r="C30" s="19" t="s">
        <v>20</v>
      </c>
      <c r="D30" s="19"/>
      <c r="E30" s="20">
        <v>17000</v>
      </c>
      <c r="F30" s="2"/>
    </row>
    <row r="31" spans="1:6" ht="36" customHeight="1" x14ac:dyDescent="0.3">
      <c r="A31" s="8">
        <v>23</v>
      </c>
      <c r="B31" s="18">
        <v>44225</v>
      </c>
      <c r="C31" s="19" t="s">
        <v>20</v>
      </c>
      <c r="D31" s="19"/>
      <c r="E31" s="20">
        <v>44000</v>
      </c>
      <c r="F31" s="2"/>
    </row>
    <row r="32" spans="1:6" ht="36" customHeight="1" x14ac:dyDescent="0.3">
      <c r="A32" s="8">
        <v>24</v>
      </c>
      <c r="B32" s="18">
        <v>44225</v>
      </c>
      <c r="C32" s="19" t="s">
        <v>32</v>
      </c>
      <c r="D32" s="19"/>
      <c r="E32" s="20">
        <v>127070</v>
      </c>
      <c r="F32" s="2"/>
    </row>
    <row r="33" spans="1:6" ht="36" customHeight="1" x14ac:dyDescent="0.3">
      <c r="A33" s="36" t="s">
        <v>8</v>
      </c>
      <c r="B33" s="36"/>
      <c r="C33" s="36"/>
      <c r="D33" s="36"/>
      <c r="E33" s="36"/>
      <c r="F33" s="36"/>
    </row>
    <row r="34" spans="1:6" ht="36" customHeight="1" x14ac:dyDescent="0.3">
      <c r="A34" s="33" t="s">
        <v>9</v>
      </c>
      <c r="B34" s="33"/>
      <c r="C34" s="1" t="s">
        <v>10</v>
      </c>
      <c r="D34" s="1" t="s">
        <v>4</v>
      </c>
      <c r="E34" s="1" t="s">
        <v>6</v>
      </c>
      <c r="F34" s="1" t="s">
        <v>7</v>
      </c>
    </row>
    <row r="35" spans="1:6" ht="36" customHeight="1" x14ac:dyDescent="0.3">
      <c r="A35" s="33" t="s">
        <v>11</v>
      </c>
      <c r="B35" s="33"/>
      <c r="C35" s="39">
        <f>C37+C40+C43+C46+C90</f>
        <v>13568117</v>
      </c>
      <c r="D35" s="37"/>
      <c r="E35" s="37"/>
      <c r="F35" s="5"/>
    </row>
    <row r="36" spans="1:6" ht="36" customHeight="1" x14ac:dyDescent="0.3">
      <c r="A36" s="33" t="s">
        <v>15</v>
      </c>
      <c r="B36" s="1"/>
      <c r="C36" s="10" t="s">
        <v>40</v>
      </c>
      <c r="D36" s="3">
        <v>44596</v>
      </c>
      <c r="E36" s="6">
        <v>3700000</v>
      </c>
      <c r="F36" s="5"/>
    </row>
    <row r="37" spans="1:6" ht="36" customHeight="1" x14ac:dyDescent="0.3">
      <c r="A37" s="33"/>
      <c r="B37" s="1" t="s">
        <v>12</v>
      </c>
      <c r="C37" s="40">
        <f>E36</f>
        <v>3700000</v>
      </c>
      <c r="D37" s="40"/>
      <c r="E37" s="40"/>
      <c r="F37" s="5"/>
    </row>
    <row r="38" spans="1:6" ht="36" customHeight="1" x14ac:dyDescent="0.3">
      <c r="A38" s="33" t="s">
        <v>16</v>
      </c>
      <c r="B38" s="1"/>
      <c r="C38" s="19" t="s">
        <v>41</v>
      </c>
      <c r="D38" s="18">
        <v>44589</v>
      </c>
      <c r="E38" s="21">
        <v>6890000</v>
      </c>
      <c r="F38" s="5"/>
    </row>
    <row r="39" spans="1:6" ht="36" customHeight="1" x14ac:dyDescent="0.3">
      <c r="A39" s="33"/>
      <c r="B39" s="1"/>
      <c r="C39" s="22"/>
      <c r="D39" s="23"/>
      <c r="E39" s="24"/>
      <c r="F39" s="5"/>
    </row>
    <row r="40" spans="1:6" ht="36" customHeight="1" x14ac:dyDescent="0.3">
      <c r="A40" s="33"/>
      <c r="B40" s="1" t="s">
        <v>12</v>
      </c>
      <c r="C40" s="41">
        <f>SUM(E38:E39)</f>
        <v>6890000</v>
      </c>
      <c r="D40" s="41"/>
      <c r="E40" s="41"/>
      <c r="F40" s="5"/>
    </row>
    <row r="41" spans="1:6" ht="36" customHeight="1" x14ac:dyDescent="0.3">
      <c r="A41" s="33" t="s">
        <v>13</v>
      </c>
      <c r="B41" s="1"/>
      <c r="C41" s="25"/>
      <c r="D41" s="25"/>
      <c r="E41" s="26"/>
      <c r="F41" s="5"/>
    </row>
    <row r="42" spans="1:6" ht="36" customHeight="1" x14ac:dyDescent="0.3">
      <c r="A42" s="33"/>
      <c r="B42" s="1"/>
      <c r="C42" s="25"/>
      <c r="D42" s="25"/>
      <c r="E42" s="26"/>
      <c r="F42" s="5"/>
    </row>
    <row r="43" spans="1:6" ht="36" customHeight="1" x14ac:dyDescent="0.3">
      <c r="A43" s="33"/>
      <c r="B43" s="1" t="s">
        <v>12</v>
      </c>
      <c r="C43" s="38">
        <v>0</v>
      </c>
      <c r="D43" s="38"/>
      <c r="E43" s="38"/>
      <c r="F43" s="5"/>
    </row>
    <row r="44" spans="1:6" ht="36" customHeight="1" x14ac:dyDescent="0.3">
      <c r="A44" s="33" t="s">
        <v>14</v>
      </c>
      <c r="B44" s="1"/>
      <c r="C44" s="25"/>
      <c r="D44" s="25"/>
      <c r="E44" s="26"/>
      <c r="F44" s="5"/>
    </row>
    <row r="45" spans="1:6" ht="36" customHeight="1" x14ac:dyDescent="0.3">
      <c r="A45" s="33"/>
      <c r="B45" s="1"/>
      <c r="C45" s="25"/>
      <c r="D45" s="25"/>
      <c r="E45" s="26"/>
      <c r="F45" s="5"/>
    </row>
    <row r="46" spans="1:6" ht="36" customHeight="1" x14ac:dyDescent="0.3">
      <c r="A46" s="33"/>
      <c r="B46" s="1" t="s">
        <v>12</v>
      </c>
      <c r="C46" s="38">
        <v>0</v>
      </c>
      <c r="D46" s="38"/>
      <c r="E46" s="38"/>
      <c r="F46" s="5"/>
    </row>
    <row r="47" spans="1:6" ht="36" customHeight="1" x14ac:dyDescent="0.3">
      <c r="A47" s="33" t="s">
        <v>17</v>
      </c>
      <c r="B47" s="33"/>
      <c r="C47" s="27" t="s">
        <v>34</v>
      </c>
      <c r="D47" s="28">
        <v>44565</v>
      </c>
      <c r="E47" s="29">
        <v>5500</v>
      </c>
      <c r="F47" s="5"/>
    </row>
    <row r="48" spans="1:6" ht="36" customHeight="1" x14ac:dyDescent="0.3">
      <c r="A48" s="33"/>
      <c r="B48" s="33"/>
      <c r="C48" s="19" t="s">
        <v>34</v>
      </c>
      <c r="D48" s="18">
        <v>44567</v>
      </c>
      <c r="E48" s="21">
        <v>2750</v>
      </c>
      <c r="F48" s="5"/>
    </row>
    <row r="49" spans="1:6" ht="36" customHeight="1" x14ac:dyDescent="0.3">
      <c r="A49" s="33"/>
      <c r="B49" s="33"/>
      <c r="C49" s="19" t="s">
        <v>42</v>
      </c>
      <c r="D49" s="18">
        <v>44568</v>
      </c>
      <c r="E49" s="21">
        <v>976</v>
      </c>
      <c r="F49" s="5"/>
    </row>
    <row r="50" spans="1:6" ht="36" customHeight="1" x14ac:dyDescent="0.3">
      <c r="A50" s="33"/>
      <c r="B50" s="33"/>
      <c r="C50" s="19" t="s">
        <v>34</v>
      </c>
      <c r="D50" s="18">
        <v>44572</v>
      </c>
      <c r="E50" s="21">
        <v>5500</v>
      </c>
      <c r="F50" s="5"/>
    </row>
    <row r="51" spans="1:6" ht="36" customHeight="1" x14ac:dyDescent="0.3">
      <c r="A51" s="33"/>
      <c r="B51" s="33"/>
      <c r="C51" s="19" t="s">
        <v>34</v>
      </c>
      <c r="D51" s="18">
        <v>44572</v>
      </c>
      <c r="E51" s="21">
        <v>2750</v>
      </c>
      <c r="F51" s="5"/>
    </row>
    <row r="52" spans="1:6" ht="36" customHeight="1" x14ac:dyDescent="0.3">
      <c r="A52" s="33"/>
      <c r="B52" s="33"/>
      <c r="C52" s="19" t="s">
        <v>34</v>
      </c>
      <c r="D52" s="18">
        <v>44573</v>
      </c>
      <c r="E52" s="21">
        <v>4000</v>
      </c>
      <c r="F52" s="5"/>
    </row>
    <row r="53" spans="1:6" ht="36" customHeight="1" x14ac:dyDescent="0.3">
      <c r="A53" s="33"/>
      <c r="B53" s="33"/>
      <c r="C53" s="19" t="s">
        <v>43</v>
      </c>
      <c r="D53" s="18">
        <v>44578</v>
      </c>
      <c r="E53" s="21">
        <v>442</v>
      </c>
      <c r="F53" s="5"/>
    </row>
    <row r="54" spans="1:6" ht="36" customHeight="1" x14ac:dyDescent="0.3">
      <c r="A54" s="33"/>
      <c r="B54" s="33"/>
      <c r="C54" s="19" t="s">
        <v>44</v>
      </c>
      <c r="D54" s="18">
        <v>44579</v>
      </c>
      <c r="E54" s="21">
        <v>336</v>
      </c>
      <c r="F54" s="5"/>
    </row>
    <row r="55" spans="1:6" ht="36" customHeight="1" x14ac:dyDescent="0.3">
      <c r="A55" s="33"/>
      <c r="B55" s="33"/>
      <c r="C55" s="19" t="s">
        <v>45</v>
      </c>
      <c r="D55" s="18">
        <v>44579</v>
      </c>
      <c r="E55" s="21">
        <v>11000</v>
      </c>
      <c r="F55" s="5"/>
    </row>
    <row r="56" spans="1:6" ht="36" customHeight="1" x14ac:dyDescent="0.3">
      <c r="A56" s="33"/>
      <c r="B56" s="33"/>
      <c r="C56" s="19" t="s">
        <v>34</v>
      </c>
      <c r="D56" s="18">
        <v>44580</v>
      </c>
      <c r="E56" s="21">
        <v>2750</v>
      </c>
      <c r="F56" s="5"/>
    </row>
    <row r="57" spans="1:6" ht="36" customHeight="1" x14ac:dyDescent="0.3">
      <c r="A57" s="33"/>
      <c r="B57" s="33"/>
      <c r="C57" s="19" t="s">
        <v>46</v>
      </c>
      <c r="D57" s="18">
        <v>44580</v>
      </c>
      <c r="E57" s="21">
        <v>272</v>
      </c>
      <c r="F57" s="5"/>
    </row>
    <row r="58" spans="1:6" ht="36" customHeight="1" x14ac:dyDescent="0.3">
      <c r="A58" s="33"/>
      <c r="B58" s="33"/>
      <c r="C58" s="19" t="s">
        <v>47</v>
      </c>
      <c r="D58" s="18">
        <v>44580</v>
      </c>
      <c r="E58" s="21">
        <v>54000</v>
      </c>
      <c r="F58" s="5"/>
    </row>
    <row r="59" spans="1:6" ht="36" customHeight="1" x14ac:dyDescent="0.3">
      <c r="A59" s="33"/>
      <c r="B59" s="33"/>
      <c r="C59" s="19" t="s">
        <v>45</v>
      </c>
      <c r="D59" s="18">
        <v>44581</v>
      </c>
      <c r="E59" s="21">
        <v>11000</v>
      </c>
      <c r="F59" s="5"/>
    </row>
    <row r="60" spans="1:6" ht="36" customHeight="1" x14ac:dyDescent="0.3">
      <c r="A60" s="33"/>
      <c r="B60" s="33"/>
      <c r="C60" s="19" t="s">
        <v>43</v>
      </c>
      <c r="D60" s="18">
        <v>44582</v>
      </c>
      <c r="E60" s="21">
        <v>364</v>
      </c>
      <c r="F60" s="5"/>
    </row>
    <row r="61" spans="1:6" ht="36" customHeight="1" x14ac:dyDescent="0.3">
      <c r="A61" s="33"/>
      <c r="B61" s="33"/>
      <c r="C61" s="19" t="s">
        <v>34</v>
      </c>
      <c r="D61" s="18">
        <v>44582</v>
      </c>
      <c r="E61" s="21">
        <v>35750</v>
      </c>
      <c r="F61" s="5"/>
    </row>
    <row r="62" spans="1:6" ht="36" customHeight="1" x14ac:dyDescent="0.3">
      <c r="A62" s="33"/>
      <c r="B62" s="33"/>
      <c r="C62" s="19" t="s">
        <v>48</v>
      </c>
      <c r="D62" s="18">
        <v>44582</v>
      </c>
      <c r="E62" s="21">
        <v>273339</v>
      </c>
      <c r="F62" s="5"/>
    </row>
    <row r="63" spans="1:6" ht="36" customHeight="1" x14ac:dyDescent="0.3">
      <c r="A63" s="33"/>
      <c r="B63" s="33"/>
      <c r="C63" s="19" t="s">
        <v>36</v>
      </c>
      <c r="D63" s="18">
        <v>44582</v>
      </c>
      <c r="E63" s="21">
        <v>33000</v>
      </c>
      <c r="F63" s="5"/>
    </row>
    <row r="64" spans="1:6" ht="36" customHeight="1" x14ac:dyDescent="0.3">
      <c r="A64" s="33"/>
      <c r="B64" s="33"/>
      <c r="C64" s="19" t="s">
        <v>34</v>
      </c>
      <c r="D64" s="18">
        <v>44582</v>
      </c>
      <c r="E64" s="21">
        <v>79750</v>
      </c>
      <c r="F64" s="5"/>
    </row>
    <row r="65" spans="1:6" ht="36" customHeight="1" x14ac:dyDescent="0.3">
      <c r="A65" s="33"/>
      <c r="B65" s="33"/>
      <c r="C65" s="19" t="s">
        <v>49</v>
      </c>
      <c r="D65" s="18">
        <v>44585</v>
      </c>
      <c r="E65" s="21">
        <v>4550</v>
      </c>
      <c r="F65" s="5"/>
    </row>
    <row r="66" spans="1:6" ht="36" customHeight="1" x14ac:dyDescent="0.3">
      <c r="A66" s="33"/>
      <c r="B66" s="33"/>
      <c r="C66" s="19" t="s">
        <v>34</v>
      </c>
      <c r="D66" s="18">
        <v>44585</v>
      </c>
      <c r="E66" s="21">
        <v>4000</v>
      </c>
      <c r="F66" s="5"/>
    </row>
    <row r="67" spans="1:6" ht="36" customHeight="1" x14ac:dyDescent="0.3">
      <c r="A67" s="33"/>
      <c r="B67" s="33"/>
      <c r="C67" s="19" t="s">
        <v>34</v>
      </c>
      <c r="D67" s="18">
        <v>44585</v>
      </c>
      <c r="E67" s="21">
        <v>13750</v>
      </c>
      <c r="F67" s="5"/>
    </row>
    <row r="68" spans="1:6" ht="36" customHeight="1" x14ac:dyDescent="0.3">
      <c r="A68" s="33"/>
      <c r="B68" s="33"/>
      <c r="C68" s="19" t="s">
        <v>35</v>
      </c>
      <c r="D68" s="18">
        <v>44585</v>
      </c>
      <c r="E68" s="21">
        <v>8710</v>
      </c>
      <c r="F68" s="5"/>
    </row>
    <row r="69" spans="1:6" ht="36" customHeight="1" x14ac:dyDescent="0.3">
      <c r="A69" s="33"/>
      <c r="B69" s="33"/>
      <c r="C69" s="19" t="s">
        <v>50</v>
      </c>
      <c r="D69" s="18">
        <v>44586</v>
      </c>
      <c r="E69" s="21">
        <v>853260</v>
      </c>
      <c r="F69" s="5"/>
    </row>
    <row r="70" spans="1:6" ht="36" customHeight="1" x14ac:dyDescent="0.3">
      <c r="A70" s="33"/>
      <c r="B70" s="33"/>
      <c r="C70" s="19" t="s">
        <v>51</v>
      </c>
      <c r="D70" s="18">
        <v>44586</v>
      </c>
      <c r="E70" s="21">
        <v>506840</v>
      </c>
      <c r="F70" s="5"/>
    </row>
    <row r="71" spans="1:6" ht="36" customHeight="1" x14ac:dyDescent="0.3">
      <c r="A71" s="33"/>
      <c r="B71" s="33"/>
      <c r="C71" s="19" t="s">
        <v>52</v>
      </c>
      <c r="D71" s="18">
        <v>44586</v>
      </c>
      <c r="E71" s="21">
        <v>116860</v>
      </c>
      <c r="F71" s="5"/>
    </row>
    <row r="72" spans="1:6" ht="36" customHeight="1" x14ac:dyDescent="0.3">
      <c r="A72" s="33"/>
      <c r="B72" s="33"/>
      <c r="C72" s="19" t="s">
        <v>34</v>
      </c>
      <c r="D72" s="18">
        <v>44586</v>
      </c>
      <c r="E72" s="21">
        <v>431750</v>
      </c>
      <c r="F72" s="5"/>
    </row>
    <row r="73" spans="1:6" ht="36" customHeight="1" x14ac:dyDescent="0.3">
      <c r="A73" s="33"/>
      <c r="B73" s="33"/>
      <c r="C73" s="19" t="s">
        <v>34</v>
      </c>
      <c r="D73" s="18">
        <v>44586</v>
      </c>
      <c r="E73" s="21">
        <v>36000</v>
      </c>
      <c r="F73" s="5"/>
    </row>
    <row r="74" spans="1:6" ht="36" customHeight="1" x14ac:dyDescent="0.3">
      <c r="A74" s="33"/>
      <c r="B74" s="33"/>
      <c r="C74" s="19" t="s">
        <v>53</v>
      </c>
      <c r="D74" s="18">
        <v>44587</v>
      </c>
      <c r="E74" s="21">
        <v>500</v>
      </c>
      <c r="F74" s="5"/>
    </row>
    <row r="75" spans="1:6" ht="36" customHeight="1" x14ac:dyDescent="0.3">
      <c r="A75" s="33"/>
      <c r="B75" s="33"/>
      <c r="C75" s="19" t="s">
        <v>54</v>
      </c>
      <c r="D75" s="18">
        <v>44587</v>
      </c>
      <c r="E75" s="21">
        <v>500</v>
      </c>
      <c r="F75" s="5"/>
    </row>
    <row r="76" spans="1:6" ht="36" customHeight="1" x14ac:dyDescent="0.3">
      <c r="A76" s="33"/>
      <c r="B76" s="33"/>
      <c r="C76" s="19" t="s">
        <v>55</v>
      </c>
      <c r="D76" s="18">
        <v>44587</v>
      </c>
      <c r="E76" s="21">
        <v>500</v>
      </c>
      <c r="F76" s="5"/>
    </row>
    <row r="77" spans="1:6" ht="36" customHeight="1" x14ac:dyDescent="0.3">
      <c r="A77" s="33"/>
      <c r="B77" s="33"/>
      <c r="C77" s="19" t="s">
        <v>43</v>
      </c>
      <c r="D77" s="18">
        <v>44587</v>
      </c>
      <c r="E77" s="21">
        <v>260</v>
      </c>
      <c r="F77" s="5"/>
    </row>
    <row r="78" spans="1:6" ht="36" customHeight="1" x14ac:dyDescent="0.3">
      <c r="A78" s="33"/>
      <c r="B78" s="33"/>
      <c r="C78" s="19" t="s">
        <v>34</v>
      </c>
      <c r="D78" s="18">
        <v>44587</v>
      </c>
      <c r="E78" s="21">
        <v>17400</v>
      </c>
      <c r="F78" s="5"/>
    </row>
    <row r="79" spans="1:6" ht="36" customHeight="1" x14ac:dyDescent="0.3">
      <c r="A79" s="33"/>
      <c r="B79" s="33"/>
      <c r="C79" s="19" t="s">
        <v>56</v>
      </c>
      <c r="D79" s="18">
        <v>44587</v>
      </c>
      <c r="E79" s="21">
        <v>54000</v>
      </c>
      <c r="F79" s="5"/>
    </row>
    <row r="80" spans="1:6" ht="36" customHeight="1" x14ac:dyDescent="0.3">
      <c r="A80" s="33"/>
      <c r="B80" s="33"/>
      <c r="C80" s="19" t="s">
        <v>49</v>
      </c>
      <c r="D80" s="18">
        <v>44588</v>
      </c>
      <c r="E80" s="21">
        <v>13104</v>
      </c>
      <c r="F80" s="5"/>
    </row>
    <row r="81" spans="1:6" ht="36" customHeight="1" x14ac:dyDescent="0.3">
      <c r="A81" s="33"/>
      <c r="B81" s="33"/>
      <c r="C81" s="19" t="s">
        <v>43</v>
      </c>
      <c r="D81" s="18">
        <v>44588</v>
      </c>
      <c r="E81" s="21">
        <v>240</v>
      </c>
      <c r="F81" s="5"/>
    </row>
    <row r="82" spans="1:6" ht="36" customHeight="1" x14ac:dyDescent="0.3">
      <c r="A82" s="33"/>
      <c r="B82" s="33"/>
      <c r="C82" s="19" t="s">
        <v>37</v>
      </c>
      <c r="D82" s="18">
        <v>44588</v>
      </c>
      <c r="E82" s="21">
        <v>64350</v>
      </c>
      <c r="F82" s="5"/>
    </row>
    <row r="83" spans="1:6" ht="36" customHeight="1" x14ac:dyDescent="0.3">
      <c r="A83" s="33"/>
      <c r="B83" s="33"/>
      <c r="C83" s="19" t="s">
        <v>57</v>
      </c>
      <c r="D83" s="18">
        <v>44588</v>
      </c>
      <c r="E83" s="21">
        <v>171600</v>
      </c>
      <c r="F83" s="5"/>
    </row>
    <row r="84" spans="1:6" ht="36" customHeight="1" x14ac:dyDescent="0.3">
      <c r="A84" s="33"/>
      <c r="B84" s="33"/>
      <c r="C84" s="19" t="s">
        <v>56</v>
      </c>
      <c r="D84" s="18">
        <v>44588</v>
      </c>
      <c r="E84" s="21">
        <v>54000</v>
      </c>
      <c r="F84" s="5"/>
    </row>
    <row r="85" spans="1:6" ht="36" customHeight="1" x14ac:dyDescent="0.3">
      <c r="A85" s="33"/>
      <c r="B85" s="33"/>
      <c r="C85" s="19" t="s">
        <v>58</v>
      </c>
      <c r="D85" s="18">
        <v>44588</v>
      </c>
      <c r="E85" s="21">
        <v>100000</v>
      </c>
      <c r="F85" s="5"/>
    </row>
    <row r="86" spans="1:6" ht="36" customHeight="1" x14ac:dyDescent="0.3">
      <c r="A86" s="33"/>
      <c r="B86" s="33"/>
      <c r="C86" s="19" t="s">
        <v>33</v>
      </c>
      <c r="D86" s="18">
        <v>44589</v>
      </c>
      <c r="E86" s="21">
        <v>128</v>
      </c>
      <c r="F86" s="5"/>
    </row>
    <row r="87" spans="1:6" ht="36" customHeight="1" x14ac:dyDescent="0.3">
      <c r="A87" s="33"/>
      <c r="B87" s="33"/>
      <c r="C87" s="19" t="s">
        <v>33</v>
      </c>
      <c r="D87" s="18">
        <v>44589</v>
      </c>
      <c r="E87" s="21">
        <v>800</v>
      </c>
      <c r="F87" s="5"/>
    </row>
    <row r="88" spans="1:6" ht="36" customHeight="1" x14ac:dyDescent="0.3">
      <c r="A88" s="33"/>
      <c r="B88" s="33"/>
      <c r="C88" s="19" t="s">
        <v>33</v>
      </c>
      <c r="D88" s="18">
        <v>44589</v>
      </c>
      <c r="E88" s="21">
        <v>1280</v>
      </c>
      <c r="F88" s="5"/>
    </row>
    <row r="89" spans="1:6" ht="36" customHeight="1" x14ac:dyDescent="0.3">
      <c r="A89" s="33"/>
      <c r="B89" s="33"/>
      <c r="C89" s="19" t="s">
        <v>33</v>
      </c>
      <c r="D89" s="18">
        <v>44589</v>
      </c>
      <c r="E89" s="21">
        <v>256</v>
      </c>
      <c r="F89" s="5"/>
    </row>
    <row r="90" spans="1:6" ht="36" customHeight="1" x14ac:dyDescent="0.3">
      <c r="A90" s="33"/>
      <c r="B90" s="1" t="s">
        <v>12</v>
      </c>
      <c r="C90" s="30">
        <f>SUM(E47:E89)</f>
        <v>2978117</v>
      </c>
      <c r="D90" s="31"/>
      <c r="E90" s="32"/>
      <c r="F90" s="5"/>
    </row>
  </sheetData>
  <mergeCells count="22">
    <mergeCell ref="C43:E43"/>
    <mergeCell ref="A6:E6"/>
    <mergeCell ref="A3:F3"/>
    <mergeCell ref="B5:C5"/>
    <mergeCell ref="E5:F5"/>
    <mergeCell ref="C7:D7"/>
    <mergeCell ref="C90:E90"/>
    <mergeCell ref="A36:A37"/>
    <mergeCell ref="A41:A43"/>
    <mergeCell ref="A38:A40"/>
    <mergeCell ref="A8:B8"/>
    <mergeCell ref="C8:D8"/>
    <mergeCell ref="A47:A90"/>
    <mergeCell ref="B47:B89"/>
    <mergeCell ref="A44:A46"/>
    <mergeCell ref="C46:E46"/>
    <mergeCell ref="A33:F33"/>
    <mergeCell ref="A34:B34"/>
    <mergeCell ref="A35:B35"/>
    <mergeCell ref="C35:E35"/>
    <mergeCell ref="C37:E37"/>
    <mergeCell ref="C40:E4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2022-02-08T00:31:41Z</cp:lastPrinted>
  <dcterms:created xsi:type="dcterms:W3CDTF">2013-04-19T01:27:08Z</dcterms:created>
  <dcterms:modified xsi:type="dcterms:W3CDTF">2022-02-08T00:44:51Z</dcterms:modified>
</cp:coreProperties>
</file>