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1년도\4.총무회계\2021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calcPr calcId="152511"/>
</workbook>
</file>

<file path=xl/calcChain.xml><?xml version="1.0" encoding="utf-8"?>
<calcChain xmlns="http://schemas.openxmlformats.org/spreadsheetml/2006/main">
  <c r="C26" i="4" l="1"/>
  <c r="C29" i="4" l="1"/>
  <c r="C33" i="4" l="1"/>
  <c r="C31" i="4"/>
  <c r="C67" i="4" l="1"/>
  <c r="C23" i="4" s="1"/>
  <c r="C5" i="4" l="1"/>
</calcChain>
</file>

<file path=xl/sharedStrings.xml><?xml version="1.0" encoding="utf-8"?>
<sst xmlns="http://schemas.openxmlformats.org/spreadsheetml/2006/main" count="133" uniqueCount="90">
  <si>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</si>
  <si>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</si>
  <si>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</si>
  <si>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</si>
  <si>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</si>
  <si>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</si>
  <si>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</si>
  <si>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</si>
  <si>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</si>
  <si>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</si>
  <si>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</si>
  <si>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</si>
  <si>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</si>
  <si>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</si>
  <si>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</si>
  <si>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</si>
  <si>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</si>
  <si>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</si>
  <si>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</si>
  <si>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할머니와 재봉틀 카드수수료 지급</t>
  </si>
  <si>
    <t>기타운영비</t>
    <phoneticPr fontId="1" type="noConversion"/>
  </si>
  <si>
    <t>할머니와 재봉틀 현금수익금(개인고객) 입금</t>
  </si>
  <si>
    <t>할머니와 재봉틀 수익금(고양시여성가족과) 입금</t>
  </si>
  <si>
    <t>할머니와재봉틀사업 물품 배송비 지급</t>
  </si>
  <si>
    <t>할머니와 재봉틀 12월 사업추진현황 정보공개 (12월 31일 기준)</t>
    <phoneticPr fontId="1" type="noConversion"/>
  </si>
  <si>
    <t>할머니와 재봉틀 현금수익금(와우페어 판매) 입금</t>
  </si>
  <si>
    <t>할머니와 재봉틀 카드수익금(덕양노인종합복지관) 입금</t>
  </si>
  <si>
    <t>할머니와 재봉틀 수익금(김포시노인종합복지관) 입금</t>
  </si>
  <si>
    <t>할머니와 재봉틀 수익금(주식회사소셜공감) 입금</t>
  </si>
  <si>
    <t>할머니와 재봉틀 카드수익금(개인고객) 입금</t>
  </si>
  <si>
    <t>할머니와 재봉틀 수익금(고양시니어클럽) 입금</t>
  </si>
  <si>
    <t>할머니와 재봉틀 수익금(개인고객) 입금</t>
  </si>
  <si>
    <t>2021.12.03</t>
  </si>
  <si>
    <t>2021.12.03</t>
    <phoneticPr fontId="1" type="noConversion"/>
  </si>
  <si>
    <t>2021.12.06</t>
    <phoneticPr fontId="1" type="noConversion"/>
  </si>
  <si>
    <t>2021.12.07</t>
  </si>
  <si>
    <t>2021.12.08</t>
  </si>
  <si>
    <t>2021.12.15</t>
    <phoneticPr fontId="1" type="noConversion"/>
  </si>
  <si>
    <t>2021.12.16</t>
  </si>
  <si>
    <t>2021.12.17</t>
  </si>
  <si>
    <t>2021.12.20</t>
    <phoneticPr fontId="1" type="noConversion"/>
  </si>
  <si>
    <t>2021.12.21</t>
  </si>
  <si>
    <t>2021.12.22</t>
  </si>
  <si>
    <t>2021.12.23</t>
  </si>
  <si>
    <t>2021.12.29</t>
  </si>
  <si>
    <t>2021.12.29</t>
    <phoneticPr fontId="1" type="noConversion"/>
  </si>
  <si>
    <t>2021.12.30</t>
  </si>
  <si>
    <t>2021.12.31</t>
  </si>
  <si>
    <t>할머니와재봉틀사업 11월 참여자 인건비 지급</t>
    <phoneticPr fontId="1" type="noConversion"/>
  </si>
  <si>
    <t>2021.12.03</t>
    <phoneticPr fontId="1" type="noConversion"/>
  </si>
  <si>
    <t>2021.12.27</t>
    <phoneticPr fontId="1" type="noConversion"/>
  </si>
  <si>
    <t>할머니와재봉틀사업 12월 참여자 인건비 지급</t>
  </si>
  <si>
    <t>2021.12.07</t>
    <phoneticPr fontId="1" type="noConversion"/>
  </si>
  <si>
    <t>할머니와재봉틀사업 가죽원단 구입비지급</t>
    <phoneticPr fontId="1" type="noConversion"/>
  </si>
  <si>
    <t>2021.12.28</t>
  </si>
  <si>
    <t>2021.12.28</t>
    <phoneticPr fontId="1" type="noConversion"/>
  </si>
  <si>
    <t>할머니와재봉틀사업 운영물품(지퍼장식 외 3건)    구입</t>
    <phoneticPr fontId="1" type="noConversion"/>
  </si>
  <si>
    <t>할머니와재봉틀사업 신제품 개발에 따른 경비(간식) 구입</t>
  </si>
  <si>
    <t>할머니와재봉틀 물품 배송비 지급</t>
  </si>
  <si>
    <t>할머니와재봉틀 운영물품(포장케이스 및 쇼핑백) 구입</t>
  </si>
  <si>
    <t>할머니와재봉틀 물품 발송 택배비 지급</t>
  </si>
  <si>
    <t>할머니와재봉틀 물품 발송에 따른 택배비 지급</t>
  </si>
  <si>
    <t>할머니와재봉틀 운영물품(라이터 외 1건) 구입</t>
  </si>
  <si>
    <t>할머니와재봉틀 운영물품(볼마커용 자석클립 외 1건) 구입</t>
  </si>
  <si>
    <t>할머니와재봉틀 운영물품(베이직 바이어스 외 9건) 구입</t>
  </si>
  <si>
    <t>할머니와재봉틀 운영물품(가죽바능 외 8건) 구입비 지급</t>
  </si>
  <si>
    <t>할머니와재봉틀 12월 자판기 이동식 카드 통신요금 납부</t>
  </si>
  <si>
    <t>할머니와재봉틀사업 운영물품(T단추) 구입</t>
  </si>
  <si>
    <t>할머니와재봉틀 12월 이동식 카드 단말기 관리비 지급</t>
  </si>
  <si>
    <t>할머니와재봉틀 12월 이동식 카드 통신요금 납부</t>
  </si>
  <si>
    <t>할머니와재봉틀사업 12월 무인경비용역료 지급</t>
  </si>
  <si>
    <t>할머니와재봉틀 12월 정수기 관리비 지급</t>
  </si>
  <si>
    <t>할머니와재봉틀사업 연평가회비 지급</t>
  </si>
  <si>
    <t>할머니와재봉틀사업 12월 직무교육 강사비 지급</t>
  </si>
  <si>
    <t>할머니와재봉틀사업단 신제품 개발을 위한 제작비 지급</t>
  </si>
  <si>
    <t>할머니와재봉틀사업 다복꾸러미 계약으로 인한 인지세 지급</t>
    <phoneticPr fontId="1" type="noConversion"/>
  </si>
  <si>
    <t>2021.12.01</t>
    <phoneticPr fontId="1" type="noConversion"/>
  </si>
  <si>
    <t>2021.12.02</t>
  </si>
  <si>
    <t>2021.12.06</t>
    <phoneticPr fontId="1" type="noConversion"/>
  </si>
  <si>
    <t>2021.12.09</t>
  </si>
  <si>
    <t>2021.12.13</t>
    <phoneticPr fontId="1" type="noConversion"/>
  </si>
  <si>
    <t>2021.12.15</t>
    <phoneticPr fontId="1" type="noConversion"/>
  </si>
  <si>
    <t>2021.12.20</t>
    <phoneticPr fontId="1" type="noConversion"/>
  </si>
  <si>
    <t>2021.12.27</t>
    <phoneticPr fontId="1" type="noConversion"/>
  </si>
  <si>
    <t>2021.12.30</t>
    <phoneticPr fontId="1" type="noConversion"/>
  </si>
  <si>
    <t>할머니와재봉틀사업 11월 참여자 기관사회보험료 납부</t>
    <phoneticPr fontId="1" type="noConversion"/>
  </si>
  <si>
    <t>할머니와재봉틀사업 11월 직무교육 강사비 지급</t>
    <phoneticPr fontId="1" type="noConversion"/>
  </si>
  <si>
    <t>할머니와재봉틀사업 12월 참여자 기관사회보험료 납부</t>
    <phoneticPr fontId="1" type="noConversion"/>
  </si>
  <si>
    <t>할머니와재봉틀 운영물품(문구류) 구입</t>
    <phoneticPr fontId="1" type="noConversion"/>
  </si>
  <si>
    <t>할머니와 재봉틀 수익금(고양시니어클럽) 입금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</si>
</sst>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2"/>
      <color rgb="FF000000"/>
      <name val="굴림cp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7"/>
  <sheetViews>
    <sheetView tabSelected="1" view="pageBreakPreview" zoomScaleNormal="100" zoomScaleSheetLayoutView="100" workbookViewId="0">
      <selection activeCell="G6" sqref="G6"/>
    </sheetView>
  </sheetViews>
  <sheetFormatPr defaultRowHeight="16.5"/>
  <cols>
    <col min="1" max="1" width="11.875" style="1" customWidth="1"/>
    <col min="2" max="2" width="11.125" style="1" customWidth="1"/>
    <col min="3" max="3" width="48.25" style="1" bestFit="1" customWidth="1"/>
    <col min="4" max="4" width="11.625" style="1" bestFit="1" customWidth="1"/>
    <col min="5" max="6" width="18" style="1" customWidth="1"/>
    <col min="7" max="16384" width="9" style="1"/>
  </cols>
  <sheetData>
    <row r="1" spans="1:6" ht="40.5" customHeight="1">
      <c r="A1" s="33" t="s">
        <v>24</v>
      </c>
      <c r="B1" s="33"/>
      <c r="C1" s="33"/>
      <c r="D1" s="33"/>
      <c r="E1" s="33"/>
      <c r="F1" s="33"/>
    </row>
    <row r="2" spans="1:6" ht="36" customHeight="1">
      <c r="A2" s="4" t="s">
        <v>0</v>
      </c>
      <c r="B2" s="26" t="s">
        <v>17</v>
      </c>
      <c r="C2" s="26"/>
      <c r="D2" s="4" t="s">
        <v>1</v>
      </c>
      <c r="E2" s="26" t="s">
        <v>18</v>
      </c>
      <c r="F2" s="26"/>
    </row>
    <row r="3" spans="1:6" ht="36" customHeight="1">
      <c r="A3" s="29" t="s">
        <v>2</v>
      </c>
      <c r="B3" s="29"/>
      <c r="C3" s="29"/>
      <c r="D3" s="29"/>
      <c r="E3" s="29"/>
      <c r="F3" s="5"/>
    </row>
    <row r="4" spans="1:6" ht="36" customHeight="1">
      <c r="A4" s="4" t="s">
        <v>3</v>
      </c>
      <c r="B4" s="4" t="s">
        <v>4</v>
      </c>
      <c r="C4" s="24" t="s">
        <v>5</v>
      </c>
      <c r="D4" s="24"/>
      <c r="E4" s="4" t="s">
        <v>6</v>
      </c>
      <c r="F4" s="4" t="s">
        <v>7</v>
      </c>
    </row>
    <row r="5" spans="1:6" s="2" customFormat="1" ht="36" customHeight="1">
      <c r="A5" s="24" t="s">
        <v>11</v>
      </c>
      <c r="B5" s="24"/>
      <c r="C5" s="25">
        <f>SUM(E6:E20)</f>
        <v>11074387</v>
      </c>
      <c r="D5" s="26"/>
      <c r="E5" s="26"/>
      <c r="F5" s="7"/>
    </row>
    <row r="6" spans="1:6" s="3" customFormat="1" ht="36" customHeight="1">
      <c r="A6" s="7">
        <v>1</v>
      </c>
      <c r="B6" s="8" t="s">
        <v>33</v>
      </c>
      <c r="C6" s="30" t="s">
        <v>25</v>
      </c>
      <c r="D6" s="31"/>
      <c r="E6" s="15">
        <v>334000</v>
      </c>
      <c r="F6" s="7"/>
    </row>
    <row r="7" spans="1:6" s="3" customFormat="1" ht="36" customHeight="1">
      <c r="A7" s="7">
        <v>2</v>
      </c>
      <c r="B7" s="8" t="s">
        <v>34</v>
      </c>
      <c r="C7" s="30" t="s">
        <v>26</v>
      </c>
      <c r="D7" s="31"/>
      <c r="E7" s="15">
        <v>2728000</v>
      </c>
      <c r="F7" s="7"/>
    </row>
    <row r="8" spans="1:6" s="3" customFormat="1" ht="36" customHeight="1">
      <c r="A8" s="20">
        <v>3</v>
      </c>
      <c r="B8" s="8" t="s">
        <v>35</v>
      </c>
      <c r="C8" s="30" t="s">
        <v>27</v>
      </c>
      <c r="D8" s="31"/>
      <c r="E8" s="15">
        <v>2640000</v>
      </c>
      <c r="F8" s="7"/>
    </row>
    <row r="9" spans="1:6" s="3" customFormat="1" ht="36" customHeight="1">
      <c r="A9" s="20">
        <v>4</v>
      </c>
      <c r="B9" s="8" t="s">
        <v>37</v>
      </c>
      <c r="C9" s="30" t="s">
        <v>28</v>
      </c>
      <c r="D9" s="31"/>
      <c r="E9" s="15">
        <v>93087</v>
      </c>
      <c r="F9" s="7"/>
    </row>
    <row r="10" spans="1:6" s="3" customFormat="1" ht="36" customHeight="1">
      <c r="A10" s="20">
        <v>5</v>
      </c>
      <c r="B10" s="8" t="s">
        <v>37</v>
      </c>
      <c r="C10" s="30" t="s">
        <v>29</v>
      </c>
      <c r="D10" s="31"/>
      <c r="E10" s="15">
        <v>60000</v>
      </c>
      <c r="F10" s="7"/>
    </row>
    <row r="11" spans="1:6" s="3" customFormat="1" ht="36" customHeight="1">
      <c r="A11" s="20">
        <v>6</v>
      </c>
      <c r="B11" s="8" t="s">
        <v>38</v>
      </c>
      <c r="C11" s="30" t="s">
        <v>89</v>
      </c>
      <c r="D11" s="32"/>
      <c r="E11" s="15">
        <v>308800</v>
      </c>
      <c r="F11" s="18"/>
    </row>
    <row r="12" spans="1:6" s="3" customFormat="1" ht="36" customHeight="1">
      <c r="A12" s="20">
        <v>7</v>
      </c>
      <c r="B12" s="8" t="s">
        <v>38</v>
      </c>
      <c r="C12" s="30" t="s">
        <v>29</v>
      </c>
      <c r="D12" s="32"/>
      <c r="E12" s="15">
        <v>5000</v>
      </c>
      <c r="F12" s="18"/>
    </row>
    <row r="13" spans="1:6" s="3" customFormat="1" ht="36" customHeight="1">
      <c r="A13" s="20">
        <v>8</v>
      </c>
      <c r="B13" s="8" t="s">
        <v>39</v>
      </c>
      <c r="C13" s="30" t="s">
        <v>27</v>
      </c>
      <c r="D13" s="32"/>
      <c r="E13" s="15">
        <v>770000</v>
      </c>
      <c r="F13" s="7"/>
    </row>
    <row r="14" spans="1:6" s="3" customFormat="1" ht="36" customHeight="1">
      <c r="A14" s="20">
        <v>9</v>
      </c>
      <c r="B14" s="8" t="s">
        <v>40</v>
      </c>
      <c r="C14" s="30" t="s">
        <v>22</v>
      </c>
      <c r="D14" s="31"/>
      <c r="E14" s="15">
        <v>1732500</v>
      </c>
      <c r="F14" s="16"/>
    </row>
    <row r="15" spans="1:6" s="3" customFormat="1" ht="36" customHeight="1">
      <c r="A15" s="20">
        <v>10</v>
      </c>
      <c r="B15" s="8" t="s">
        <v>41</v>
      </c>
      <c r="C15" s="30" t="s">
        <v>30</v>
      </c>
      <c r="D15" s="32"/>
      <c r="E15" s="15">
        <v>1980000</v>
      </c>
      <c r="F15" s="18"/>
    </row>
    <row r="16" spans="1:6" s="3" customFormat="1" ht="36" customHeight="1">
      <c r="A16" s="20">
        <v>11</v>
      </c>
      <c r="B16" s="8" t="s">
        <v>42</v>
      </c>
      <c r="C16" s="36" t="s">
        <v>21</v>
      </c>
      <c r="D16" s="37"/>
      <c r="E16" s="15">
        <v>20000</v>
      </c>
      <c r="F16" s="20"/>
    </row>
    <row r="17" spans="1:6" s="3" customFormat="1" ht="36" customHeight="1">
      <c r="A17" s="20">
        <v>12</v>
      </c>
      <c r="B17" s="8" t="s">
        <v>43</v>
      </c>
      <c r="C17" s="36" t="s">
        <v>21</v>
      </c>
      <c r="D17" s="37"/>
      <c r="E17" s="15">
        <v>13000</v>
      </c>
      <c r="F17" s="20"/>
    </row>
    <row r="18" spans="1:6" s="3" customFormat="1" ht="36" customHeight="1">
      <c r="A18" s="20">
        <v>13</v>
      </c>
      <c r="B18" s="8" t="s">
        <v>45</v>
      </c>
      <c r="C18" s="38" t="s">
        <v>30</v>
      </c>
      <c r="D18" s="39"/>
      <c r="E18" s="15">
        <v>270000</v>
      </c>
      <c r="F18" s="20"/>
    </row>
    <row r="19" spans="1:6" s="3" customFormat="1" ht="36" customHeight="1">
      <c r="A19" s="23">
        <v>14</v>
      </c>
      <c r="B19" s="8" t="s">
        <v>46</v>
      </c>
      <c r="C19" s="30" t="s">
        <v>31</v>
      </c>
      <c r="D19" s="31"/>
      <c r="E19" s="15">
        <v>100000</v>
      </c>
      <c r="F19" s="23"/>
    </row>
    <row r="20" spans="1:6" s="3" customFormat="1" ht="36" customHeight="1">
      <c r="A20" s="20">
        <v>15</v>
      </c>
      <c r="B20" s="8" t="s">
        <v>47</v>
      </c>
      <c r="C20" s="30" t="s">
        <v>21</v>
      </c>
      <c r="D20" s="32"/>
      <c r="E20" s="15">
        <v>20000</v>
      </c>
      <c r="F20" s="7"/>
    </row>
    <row r="21" spans="1:6" ht="36" customHeight="1">
      <c r="A21" s="29" t="s">
        <v>8</v>
      </c>
      <c r="B21" s="29"/>
      <c r="C21" s="29"/>
      <c r="D21" s="29"/>
      <c r="E21" s="29"/>
      <c r="F21" s="29"/>
    </row>
    <row r="22" spans="1:6" ht="36" customHeight="1">
      <c r="A22" s="24" t="s">
        <v>9</v>
      </c>
      <c r="B22" s="24"/>
      <c r="C22" s="4" t="s">
        <v>10</v>
      </c>
      <c r="D22" s="4" t="s">
        <v>4</v>
      </c>
      <c r="E22" s="4" t="s">
        <v>6</v>
      </c>
      <c r="F22" s="4" t="s">
        <v>7</v>
      </c>
    </row>
    <row r="23" spans="1:6" ht="36" customHeight="1">
      <c r="A23" s="24" t="s">
        <v>11</v>
      </c>
      <c r="B23" s="24"/>
      <c r="C23" s="27">
        <f>C26+C29+C33+C67</f>
        <v>22103844</v>
      </c>
      <c r="D23" s="28"/>
      <c r="E23" s="28"/>
      <c r="F23" s="7"/>
    </row>
    <row r="24" spans="1:6" ht="36" customHeight="1">
      <c r="A24" s="24" t="s">
        <v>12</v>
      </c>
      <c r="B24" s="4"/>
      <c r="C24" s="10" t="s">
        <v>48</v>
      </c>
      <c r="D24" s="8" t="s">
        <v>49</v>
      </c>
      <c r="E24" s="9">
        <v>6776000</v>
      </c>
      <c r="F24" s="7"/>
    </row>
    <row r="25" spans="1:6" s="3" customFormat="1" ht="36" customHeight="1">
      <c r="A25" s="24"/>
      <c r="B25" s="22"/>
      <c r="C25" s="10" t="s">
        <v>51</v>
      </c>
      <c r="D25" s="8" t="s">
        <v>50</v>
      </c>
      <c r="E25" s="9">
        <v>8580000</v>
      </c>
      <c r="F25" s="23"/>
    </row>
    <row r="26" spans="1:6" ht="36" customHeight="1">
      <c r="A26" s="24"/>
      <c r="B26" s="4" t="s">
        <v>13</v>
      </c>
      <c r="C26" s="34">
        <f>SUM(E24:E25)</f>
        <v>15356000</v>
      </c>
      <c r="D26" s="34"/>
      <c r="E26" s="34"/>
      <c r="F26" s="7"/>
    </row>
    <row r="27" spans="1:6" ht="36" customHeight="1">
      <c r="A27" s="24" t="s">
        <v>16</v>
      </c>
      <c r="B27" s="4"/>
      <c r="C27" s="14" t="s">
        <v>53</v>
      </c>
      <c r="D27" s="8" t="s">
        <v>52</v>
      </c>
      <c r="E27" s="9">
        <v>2054980</v>
      </c>
      <c r="F27" s="7"/>
    </row>
    <row r="28" spans="1:6" s="3" customFormat="1" ht="36" customHeight="1">
      <c r="A28" s="24"/>
      <c r="B28" s="4"/>
      <c r="C28" s="14" t="s">
        <v>56</v>
      </c>
      <c r="D28" s="8" t="s">
        <v>55</v>
      </c>
      <c r="E28" s="9">
        <v>17400</v>
      </c>
      <c r="F28" s="7"/>
    </row>
    <row r="29" spans="1:6" ht="36" customHeight="1">
      <c r="A29" s="24"/>
      <c r="B29" s="4" t="s">
        <v>13</v>
      </c>
      <c r="C29" s="34">
        <f>SUM(E27:E28)</f>
        <v>2072380</v>
      </c>
      <c r="D29" s="34"/>
      <c r="E29" s="34"/>
      <c r="F29" s="7"/>
    </row>
    <row r="30" spans="1:6" ht="36" customHeight="1">
      <c r="A30" s="24" t="s">
        <v>14</v>
      </c>
      <c r="B30" s="4"/>
      <c r="C30" s="7"/>
      <c r="D30" s="7"/>
      <c r="E30" s="7"/>
      <c r="F30" s="7"/>
    </row>
    <row r="31" spans="1:6" ht="36" customHeight="1">
      <c r="A31" s="24"/>
      <c r="B31" s="4" t="s">
        <v>13</v>
      </c>
      <c r="C31" s="34">
        <f>SUM(E30:E30)</f>
        <v>0</v>
      </c>
      <c r="D31" s="34"/>
      <c r="E31" s="34"/>
      <c r="F31" s="7"/>
    </row>
    <row r="32" spans="1:6" ht="36" customHeight="1">
      <c r="A32" s="24" t="s">
        <v>15</v>
      </c>
      <c r="B32" s="4"/>
      <c r="C32" s="10"/>
      <c r="D32" s="8"/>
      <c r="E32" s="9"/>
      <c r="F32" s="7"/>
    </row>
    <row r="33" spans="1:6" ht="36" customHeight="1">
      <c r="A33" s="24"/>
      <c r="B33" s="4" t="s">
        <v>13</v>
      </c>
      <c r="C33" s="35">
        <f>SUM(E32:E32)</f>
        <v>0</v>
      </c>
      <c r="D33" s="35"/>
      <c r="E33" s="35"/>
      <c r="F33" s="7"/>
    </row>
    <row r="34" spans="1:6" s="3" customFormat="1" ht="36" customHeight="1">
      <c r="A34" s="24" t="s">
        <v>20</v>
      </c>
      <c r="B34" s="4"/>
      <c r="C34" s="14" t="s">
        <v>57</v>
      </c>
      <c r="D34" s="8" t="s">
        <v>76</v>
      </c>
      <c r="E34" s="15">
        <v>26200</v>
      </c>
      <c r="F34" s="7"/>
    </row>
    <row r="35" spans="1:6" s="3" customFormat="1" ht="36" customHeight="1">
      <c r="A35" s="24"/>
      <c r="B35" s="17"/>
      <c r="C35" s="14" t="s">
        <v>58</v>
      </c>
      <c r="D35" s="8" t="s">
        <v>77</v>
      </c>
      <c r="E35" s="15">
        <v>4500</v>
      </c>
      <c r="F35" s="18"/>
    </row>
    <row r="36" spans="1:6" s="3" customFormat="1" ht="36" customHeight="1">
      <c r="A36" s="24"/>
      <c r="B36" s="6"/>
      <c r="C36" s="14" t="s">
        <v>59</v>
      </c>
      <c r="D36" s="8" t="s">
        <v>77</v>
      </c>
      <c r="E36" s="15">
        <v>752000</v>
      </c>
      <c r="F36" s="7"/>
    </row>
    <row r="37" spans="1:6" s="3" customFormat="1" ht="36" customHeight="1">
      <c r="A37" s="24"/>
      <c r="B37" s="22"/>
      <c r="C37" s="14" t="s">
        <v>85</v>
      </c>
      <c r="D37" s="8" t="s">
        <v>32</v>
      </c>
      <c r="E37" s="15">
        <v>116300</v>
      </c>
      <c r="F37" s="23"/>
    </row>
    <row r="38" spans="1:6" s="3" customFormat="1" ht="36" customHeight="1">
      <c r="A38" s="24"/>
      <c r="B38" s="12"/>
      <c r="C38" s="14" t="s">
        <v>60</v>
      </c>
      <c r="D38" s="8" t="s">
        <v>32</v>
      </c>
      <c r="E38" s="15">
        <v>6000</v>
      </c>
      <c r="F38" s="13"/>
    </row>
    <row r="39" spans="1:6" s="3" customFormat="1" ht="36" customHeight="1">
      <c r="A39" s="24"/>
      <c r="B39" s="19"/>
      <c r="C39" s="14" t="s">
        <v>19</v>
      </c>
      <c r="D39" s="8" t="s">
        <v>78</v>
      </c>
      <c r="E39" s="15">
        <v>35464</v>
      </c>
      <c r="F39" s="20"/>
    </row>
    <row r="40" spans="1:6" s="3" customFormat="1" ht="36" customHeight="1">
      <c r="A40" s="24"/>
      <c r="B40" s="4"/>
      <c r="C40" s="14" t="s">
        <v>61</v>
      </c>
      <c r="D40" s="8" t="s">
        <v>35</v>
      </c>
      <c r="E40" s="15">
        <v>6000</v>
      </c>
      <c r="F40" s="7"/>
    </row>
    <row r="41" spans="1:6" s="3" customFormat="1" ht="36" customHeight="1">
      <c r="A41" s="24"/>
      <c r="B41" s="4"/>
      <c r="C41" s="14" t="s">
        <v>62</v>
      </c>
      <c r="D41" s="8" t="s">
        <v>35</v>
      </c>
      <c r="E41" s="15">
        <v>13000</v>
      </c>
      <c r="F41" s="7"/>
    </row>
    <row r="42" spans="1:6" s="3" customFormat="1" ht="36" customHeight="1">
      <c r="A42" s="24"/>
      <c r="B42" s="4"/>
      <c r="C42" s="14" t="s">
        <v>63</v>
      </c>
      <c r="D42" s="8" t="s">
        <v>35</v>
      </c>
      <c r="E42" s="15">
        <v>245500</v>
      </c>
      <c r="F42" s="7"/>
    </row>
    <row r="43" spans="1:6" s="3" customFormat="1" ht="36" customHeight="1">
      <c r="A43" s="24"/>
      <c r="B43" s="4"/>
      <c r="C43" s="14" t="s">
        <v>58</v>
      </c>
      <c r="D43" s="8" t="s">
        <v>36</v>
      </c>
      <c r="E43" s="15">
        <v>4500</v>
      </c>
      <c r="F43" s="7"/>
    </row>
    <row r="44" spans="1:6" s="3" customFormat="1" ht="36" customHeight="1">
      <c r="A44" s="24"/>
      <c r="B44" s="4"/>
      <c r="C44" s="14" t="s">
        <v>58</v>
      </c>
      <c r="D44" s="8" t="s">
        <v>36</v>
      </c>
      <c r="E44" s="15">
        <v>41250</v>
      </c>
      <c r="F44" s="7"/>
    </row>
    <row r="45" spans="1:6" s="3" customFormat="1" ht="36" customHeight="1">
      <c r="A45" s="24"/>
      <c r="B45" s="22"/>
      <c r="C45" s="14" t="s">
        <v>86</v>
      </c>
      <c r="D45" s="8" t="s">
        <v>79</v>
      </c>
      <c r="E45" s="15">
        <v>100000</v>
      </c>
      <c r="F45" s="23"/>
    </row>
    <row r="46" spans="1:6" s="3" customFormat="1" ht="36" customHeight="1">
      <c r="A46" s="24"/>
      <c r="B46" s="4"/>
      <c r="C46" s="14" t="s">
        <v>64</v>
      </c>
      <c r="D46" s="8" t="s">
        <v>79</v>
      </c>
      <c r="E46" s="15">
        <v>81960</v>
      </c>
      <c r="F46" s="7"/>
    </row>
    <row r="47" spans="1:6" s="3" customFormat="1" ht="36" customHeight="1">
      <c r="A47" s="24"/>
      <c r="B47" s="4"/>
      <c r="C47" s="14" t="s">
        <v>23</v>
      </c>
      <c r="D47" s="8" t="s">
        <v>80</v>
      </c>
      <c r="E47" s="15">
        <v>4000</v>
      </c>
      <c r="F47" s="7"/>
    </row>
    <row r="48" spans="1:6" s="3" customFormat="1" ht="36" customHeight="1">
      <c r="A48" s="24"/>
      <c r="B48" s="4"/>
      <c r="C48" s="14" t="s">
        <v>65</v>
      </c>
      <c r="D48" s="8" t="s">
        <v>81</v>
      </c>
      <c r="E48" s="15">
        <v>352000</v>
      </c>
      <c r="F48" s="7"/>
    </row>
    <row r="49" spans="1:6" s="3" customFormat="1" ht="36" customHeight="1">
      <c r="A49" s="24"/>
      <c r="B49" s="4"/>
      <c r="C49" s="14" t="s">
        <v>66</v>
      </c>
      <c r="D49" s="8" t="s">
        <v>81</v>
      </c>
      <c r="E49" s="15">
        <v>11000</v>
      </c>
      <c r="F49" s="7"/>
    </row>
    <row r="50" spans="1:6" s="3" customFormat="1" ht="36" customHeight="1">
      <c r="A50" s="24"/>
      <c r="B50" s="4"/>
      <c r="C50" s="14" t="s">
        <v>66</v>
      </c>
      <c r="D50" s="8" t="s">
        <v>81</v>
      </c>
      <c r="E50" s="15">
        <v>16500</v>
      </c>
      <c r="F50" s="7"/>
    </row>
    <row r="51" spans="1:6" s="3" customFormat="1" ht="36" customHeight="1">
      <c r="A51" s="24"/>
      <c r="B51" s="19"/>
      <c r="C51" s="14" t="s">
        <v>19</v>
      </c>
      <c r="D51" s="8" t="s">
        <v>81</v>
      </c>
      <c r="E51" s="21">
        <v>960</v>
      </c>
      <c r="F51" s="20"/>
    </row>
    <row r="52" spans="1:6" s="3" customFormat="1" ht="36" customHeight="1">
      <c r="A52" s="24"/>
      <c r="B52" s="19"/>
      <c r="C52" s="14" t="s">
        <v>67</v>
      </c>
      <c r="D52" s="8" t="s">
        <v>38</v>
      </c>
      <c r="E52" s="15">
        <v>96000</v>
      </c>
      <c r="F52" s="20"/>
    </row>
    <row r="53" spans="1:6" s="3" customFormat="1" ht="36" customHeight="1">
      <c r="A53" s="24"/>
      <c r="B53" s="19"/>
      <c r="C53" s="14" t="s">
        <v>19</v>
      </c>
      <c r="D53" s="8" t="s">
        <v>38</v>
      </c>
      <c r="E53" s="21">
        <v>80</v>
      </c>
      <c r="F53" s="20"/>
    </row>
    <row r="54" spans="1:6" s="3" customFormat="1" ht="36" customHeight="1">
      <c r="A54" s="24"/>
      <c r="B54" s="19"/>
      <c r="C54" s="14" t="s">
        <v>23</v>
      </c>
      <c r="D54" s="8" t="s">
        <v>39</v>
      </c>
      <c r="E54" s="15">
        <v>10000</v>
      </c>
      <c r="F54" s="20"/>
    </row>
    <row r="55" spans="1:6" s="3" customFormat="1" ht="36" customHeight="1">
      <c r="A55" s="24"/>
      <c r="B55" s="19"/>
      <c r="C55" s="14" t="s">
        <v>68</v>
      </c>
      <c r="D55" s="8" t="s">
        <v>82</v>
      </c>
      <c r="E55" s="15">
        <v>11000</v>
      </c>
      <c r="F55" s="20"/>
    </row>
    <row r="56" spans="1:6" s="3" customFormat="1" ht="36" customHeight="1">
      <c r="A56" s="24"/>
      <c r="B56" s="19"/>
      <c r="C56" s="14" t="s">
        <v>69</v>
      </c>
      <c r="D56" s="8" t="s">
        <v>82</v>
      </c>
      <c r="E56" s="15">
        <v>11000</v>
      </c>
      <c r="F56" s="20"/>
    </row>
    <row r="57" spans="1:6" s="3" customFormat="1" ht="36" customHeight="1">
      <c r="A57" s="24"/>
      <c r="B57" s="19"/>
      <c r="C57" s="14" t="s">
        <v>70</v>
      </c>
      <c r="D57" s="8" t="s">
        <v>41</v>
      </c>
      <c r="E57" s="15">
        <v>55000</v>
      </c>
      <c r="F57" s="20"/>
    </row>
    <row r="58" spans="1:6" s="3" customFormat="1" ht="36" customHeight="1">
      <c r="A58" s="24"/>
      <c r="B58" s="19"/>
      <c r="C58" s="14" t="s">
        <v>23</v>
      </c>
      <c r="D58" s="8" t="s">
        <v>42</v>
      </c>
      <c r="E58" s="15">
        <v>44000</v>
      </c>
      <c r="F58" s="20"/>
    </row>
    <row r="59" spans="1:6" s="3" customFormat="1" ht="36" customHeight="1">
      <c r="A59" s="24"/>
      <c r="B59" s="22"/>
      <c r="C59" s="14" t="s">
        <v>87</v>
      </c>
      <c r="D59" s="8" t="s">
        <v>83</v>
      </c>
      <c r="E59" s="15">
        <v>116300</v>
      </c>
      <c r="F59" s="23"/>
    </row>
    <row r="60" spans="1:6" s="3" customFormat="1" ht="36" customHeight="1">
      <c r="A60" s="24"/>
      <c r="B60" s="19"/>
      <c r="C60" s="14" t="s">
        <v>71</v>
      </c>
      <c r="D60" s="8" t="s">
        <v>83</v>
      </c>
      <c r="E60" s="15">
        <v>36900</v>
      </c>
      <c r="F60" s="20"/>
    </row>
    <row r="61" spans="1:6" s="3" customFormat="1" ht="36" customHeight="1">
      <c r="A61" s="24"/>
      <c r="B61" s="19"/>
      <c r="C61" s="14" t="s">
        <v>72</v>
      </c>
      <c r="D61" s="8" t="s">
        <v>54</v>
      </c>
      <c r="E61" s="15">
        <v>161500</v>
      </c>
      <c r="F61" s="20"/>
    </row>
    <row r="62" spans="1:6" s="3" customFormat="1" ht="36" customHeight="1">
      <c r="A62" s="24"/>
      <c r="B62" s="22"/>
      <c r="C62" s="14" t="s">
        <v>88</v>
      </c>
      <c r="D62" s="8" t="s">
        <v>44</v>
      </c>
      <c r="E62" s="15">
        <v>9550</v>
      </c>
      <c r="F62" s="23"/>
    </row>
    <row r="63" spans="1:6" s="3" customFormat="1" ht="36" customHeight="1">
      <c r="A63" s="24"/>
      <c r="B63" s="19"/>
      <c r="C63" s="14" t="s">
        <v>72</v>
      </c>
      <c r="D63" s="8" t="s">
        <v>84</v>
      </c>
      <c r="E63" s="15">
        <v>163000</v>
      </c>
      <c r="F63" s="20"/>
    </row>
    <row r="64" spans="1:6" s="3" customFormat="1" ht="36" customHeight="1">
      <c r="A64" s="24"/>
      <c r="B64" s="19"/>
      <c r="C64" s="14" t="s">
        <v>73</v>
      </c>
      <c r="D64" s="8" t="s">
        <v>84</v>
      </c>
      <c r="E64" s="15">
        <v>400000</v>
      </c>
      <c r="F64" s="20"/>
    </row>
    <row r="65" spans="1:6" s="3" customFormat="1" ht="36" customHeight="1">
      <c r="A65" s="24"/>
      <c r="B65" s="19"/>
      <c r="C65" s="14" t="s">
        <v>74</v>
      </c>
      <c r="D65" s="8" t="s">
        <v>47</v>
      </c>
      <c r="E65" s="15">
        <v>1724000</v>
      </c>
      <c r="F65" s="20"/>
    </row>
    <row r="66" spans="1:6" s="3" customFormat="1" ht="36" customHeight="1">
      <c r="A66" s="24"/>
      <c r="B66" s="19"/>
      <c r="C66" s="14" t="s">
        <v>75</v>
      </c>
      <c r="D66" s="8" t="s">
        <v>47</v>
      </c>
      <c r="E66" s="15">
        <v>20000</v>
      </c>
      <c r="F66" s="20"/>
    </row>
    <row r="67" spans="1:6" ht="36" customHeight="1">
      <c r="A67" s="24"/>
      <c r="B67" s="4" t="s">
        <v>13</v>
      </c>
      <c r="C67" s="34">
        <f>SUM(E34:E66)</f>
        <v>4675464</v>
      </c>
      <c r="D67" s="34"/>
      <c r="E67" s="34"/>
      <c r="F67" s="11"/>
    </row>
  </sheetData>
  <mergeCells count="36">
    <mergeCell ref="C67:E67"/>
    <mergeCell ref="C26:E26"/>
    <mergeCell ref="A24:A26"/>
    <mergeCell ref="C20:D20"/>
    <mergeCell ref="C13:D13"/>
    <mergeCell ref="A34:A67"/>
    <mergeCell ref="A27:A29"/>
    <mergeCell ref="A30:A31"/>
    <mergeCell ref="C31:E31"/>
    <mergeCell ref="A32:A33"/>
    <mergeCell ref="C33:E33"/>
    <mergeCell ref="C29:E29"/>
    <mergeCell ref="C14:D14"/>
    <mergeCell ref="C16:D16"/>
    <mergeCell ref="C18:D18"/>
    <mergeCell ref="C17:D17"/>
    <mergeCell ref="A1:F1"/>
    <mergeCell ref="B2:C2"/>
    <mergeCell ref="E2:F2"/>
    <mergeCell ref="A3:E3"/>
    <mergeCell ref="C4:D4"/>
    <mergeCell ref="A5:B5"/>
    <mergeCell ref="C5:E5"/>
    <mergeCell ref="A23:B23"/>
    <mergeCell ref="C23:E23"/>
    <mergeCell ref="A21:F21"/>
    <mergeCell ref="A22:B22"/>
    <mergeCell ref="C7:D7"/>
    <mergeCell ref="C6:D6"/>
    <mergeCell ref="C8:D8"/>
    <mergeCell ref="C9:D9"/>
    <mergeCell ref="C10:D10"/>
    <mergeCell ref="C15:D15"/>
    <mergeCell ref="C11:D11"/>
    <mergeCell ref="C12:D12"/>
    <mergeCell ref="C19:D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3" verticalDpi="4294967293" r:id="rId1"/>
  <rowBreaks count="1" manualBreakCount="1">
    <brk id="2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할머니와 재봉틀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2022-01-04T04:06:57Z</cp:lastPrinted>
  <dcterms:created xsi:type="dcterms:W3CDTF">2013-04-19T01:27:08Z</dcterms:created>
  <dcterms:modified xsi:type="dcterms:W3CDTF">2022-01-04T04:10:24Z</dcterms:modified>
</cp:coreProperties>
</file>